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9318f07398a424b/Desktop/"/>
    </mc:Choice>
  </mc:AlternateContent>
  <xr:revisionPtr revIDLastSave="11" documentId="8_{903DE1AE-22B4-4994-948C-985A0E6A5FD8}" xr6:coauthVersionLast="47" xr6:coauthVersionMax="47" xr10:uidLastSave="{CF1AC967-7206-43F3-AFCB-579AE18D6A03}"/>
  <bookViews>
    <workbookView xWindow="-120" yWindow="-120" windowWidth="20730" windowHeight="11040" activeTab="2" xr2:uid="{00000000-000D-0000-FFFF-FFFF00000000}"/>
  </bookViews>
  <sheets>
    <sheet name="DACF" sheetId="1" r:id="rId1"/>
    <sheet name="DACF-RFG" sheetId="2" r:id="rId2"/>
    <sheet name="2024 AAP" sheetId="3" r:id="rId3"/>
    <sheet name="Sheet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G8" i="2"/>
  <c r="G7" i="2"/>
  <c r="G6" i="2"/>
  <c r="G5" i="2"/>
  <c r="G4" i="2"/>
  <c r="G68" i="1"/>
  <c r="G67" i="1"/>
  <c r="G66" i="1"/>
  <c r="G65" i="1"/>
  <c r="G22" i="1"/>
  <c r="G11" i="1"/>
  <c r="G76" i="1" s="1"/>
  <c r="G13" i="2" l="1"/>
</calcChain>
</file>

<file path=xl/sharedStrings.xml><?xml version="1.0" encoding="utf-8"?>
<sst xmlns="http://schemas.openxmlformats.org/spreadsheetml/2006/main" count="837" uniqueCount="228">
  <si>
    <t xml:space="preserve">                                         2024 DISTRICT ASSEMBLIES COMMON FUND BUDGET</t>
  </si>
  <si>
    <t>TABULAR PRESENTATION OF PROJECTS AND PROGRAMMES BY SECTOR-2024</t>
  </si>
  <si>
    <t>S/N</t>
  </si>
  <si>
    <t>PROJECT TITLE</t>
  </si>
  <si>
    <t>LOCATION</t>
  </si>
  <si>
    <t>PROJECT STATUS</t>
  </si>
  <si>
    <t>BUDGET/CONTRACT SUM</t>
  </si>
  <si>
    <t>PREVIOUS EXP/YET TO BE PAID GH¢</t>
  </si>
  <si>
    <t>2024 ESTIMATE</t>
  </si>
  <si>
    <t xml:space="preserve">ECONOMIC VENTURES </t>
  </si>
  <si>
    <t>A. INDUSTRY</t>
  </si>
  <si>
    <t>Acquisition of 1no. 50KVA mounted transformer for cassava factory</t>
  </si>
  <si>
    <t xml:space="preserve">Mun. Wide </t>
  </si>
  <si>
    <t>On-going</t>
  </si>
  <si>
    <t>Support to BAC/Rural Technology Facility/LED</t>
  </si>
  <si>
    <t>New</t>
  </si>
  <si>
    <t>B. ELECTRICITY</t>
  </si>
  <si>
    <t>Procurement of Electricity Poles and Accessories</t>
  </si>
  <si>
    <t>Mun. wide</t>
  </si>
  <si>
    <t>C. MARKET</t>
  </si>
  <si>
    <t xml:space="preserve">Construction of 1no 11 unit Market shed with Urinal </t>
  </si>
  <si>
    <t>Kyekyebiase</t>
  </si>
  <si>
    <t xml:space="preserve">Maintenance of Market </t>
  </si>
  <si>
    <t>D. AGRIC</t>
  </si>
  <si>
    <t>Modernisation of Agriculture</t>
  </si>
  <si>
    <t>Mun. Wide</t>
  </si>
  <si>
    <t>Implementation of planting for food and jobs/planting for export and Rural development</t>
  </si>
  <si>
    <t>`</t>
  </si>
  <si>
    <t>STREET NAMING</t>
  </si>
  <si>
    <t>Street Naming (Preparation of address maps and sensitisation-1,500 streets)</t>
  </si>
  <si>
    <t>ROADS</t>
  </si>
  <si>
    <t>Rehabilitation of Roads in the Municipality (20km)</t>
  </si>
  <si>
    <t>SOCIAL SERVICES</t>
  </si>
  <si>
    <t>A. EDUCATION</t>
  </si>
  <si>
    <t>Construction of 1 No 3 Unit Classroom Block, Ancilliary Facilities</t>
  </si>
  <si>
    <t>Ohenenkwanta</t>
  </si>
  <si>
    <t>On going</t>
  </si>
  <si>
    <t>Municipal Education Fund (2%)</t>
  </si>
  <si>
    <t>Renovation of Existing Class room blocks (5N0.)</t>
  </si>
  <si>
    <t xml:space="preserve">Provision of Educational Furniture (1,000 No.)  </t>
  </si>
  <si>
    <t xml:space="preserve"> B. HEALTH</t>
  </si>
  <si>
    <t>Support Roll back Malaria (0.05%)</t>
  </si>
  <si>
    <t>Support to HIV/AIDS Programme (0.05%)</t>
  </si>
  <si>
    <t>Procurement and installation of Solar pannel at Nsiakrom CHPS Compound</t>
  </si>
  <si>
    <t>Nsiakrom</t>
  </si>
  <si>
    <t>Support to Public Health Education</t>
  </si>
  <si>
    <t>C. COMMUNITY SELF HELP PROJECT</t>
  </si>
  <si>
    <t>Support to Community Self Help Projects (5%)</t>
  </si>
  <si>
    <t>D. DISASTER MANAGEMENT</t>
  </si>
  <si>
    <t xml:space="preserve">Disaster Prevention and Management </t>
  </si>
  <si>
    <t>E. GOVERNANCE STRUCTURES</t>
  </si>
  <si>
    <t>Support to Sub Municipal Sub Structures (2%)</t>
  </si>
  <si>
    <t>Public Fora/Town hall meetings</t>
  </si>
  <si>
    <t xml:space="preserve">F. SECURITY </t>
  </si>
  <si>
    <t>Support to Security Services</t>
  </si>
  <si>
    <t>G. BOREHOLE</t>
  </si>
  <si>
    <t>Maintenance of 10 No. Boreholes and Water Improvement system in the municipality</t>
  </si>
  <si>
    <t>Mun -Wide</t>
  </si>
  <si>
    <t>ADMINISTRATION</t>
  </si>
  <si>
    <t>A. HUMAN RESOURCE MANAGEMENT</t>
  </si>
  <si>
    <t>Local  Training Programme</t>
  </si>
  <si>
    <t>B. OFFICE FACILITIES &amp; EQUIPMENT</t>
  </si>
  <si>
    <t>Procurement/Maintenance of Office Machines/ Computers/Furniture</t>
  </si>
  <si>
    <t>Mun wide</t>
  </si>
  <si>
    <t>Printed materials and Stationary</t>
  </si>
  <si>
    <t>C. MPCU ACTIVITIES/PROJECT MANAGEMENT</t>
  </si>
  <si>
    <t>Project Management/ Monitoring of projects and support to MPCU</t>
  </si>
  <si>
    <t>Preparation of Annual Action Plan and Preparation of Composite Budget (Stakeholders engagement/Meetings etc)</t>
  </si>
  <si>
    <t>Konongo</t>
  </si>
  <si>
    <t>DEPARTMENTS OF THE ASSEMBLY</t>
  </si>
  <si>
    <t>Support to Agric Dept</t>
  </si>
  <si>
    <t>Support to Comm. Devt and Social Welfare Dept</t>
  </si>
  <si>
    <t>Support to Statistical Departnment</t>
  </si>
  <si>
    <t>Support to Human Resource Dept</t>
  </si>
  <si>
    <t>Support to Urban Roads</t>
  </si>
  <si>
    <t>Support to Physical Planning Dept</t>
  </si>
  <si>
    <t>Support to Works Dept</t>
  </si>
  <si>
    <t>Support to Information Service Department</t>
  </si>
  <si>
    <t xml:space="preserve">Support to Sports and Culture </t>
  </si>
  <si>
    <t xml:space="preserve"> D. NATIONAL  DAY CELEBRATION</t>
  </si>
  <si>
    <t xml:space="preserve">National  Day Celebrations (Farmers Day, 6th March and 1st July) </t>
  </si>
  <si>
    <t>CAPITAL EXPENDITURE</t>
  </si>
  <si>
    <t>B. ACCOMMODATION</t>
  </si>
  <si>
    <t>Renovation of MCD, Asst Dir and Asst Engineer Bungalow at Low Cost</t>
  </si>
  <si>
    <t>Renovation of Planning, Budget and Finance Officers Bungalow at Konongo-Extension</t>
  </si>
  <si>
    <t>Renovation of Procurement Officer's Bungalow at Konongo Extension</t>
  </si>
  <si>
    <t>Rehabilitation of the Official Residence of Mun.  Director of Agriculture at Konongo Extension</t>
  </si>
  <si>
    <t>Renovation of Assembly Residential Buildings (INFO, NIB, FIRE COMMANDER, AUDIT)</t>
  </si>
  <si>
    <t>Konongo-Odumasi</t>
  </si>
  <si>
    <t>Construction of Fence wall around the Municipal Assembly Office</t>
  </si>
  <si>
    <t xml:space="preserve">ENVIRONMENT </t>
  </si>
  <si>
    <t xml:space="preserve">A. SANITATION </t>
  </si>
  <si>
    <t>Waste Management (Local)</t>
  </si>
  <si>
    <t>Liquid waste management</t>
  </si>
  <si>
    <t xml:space="preserve">OTHERS </t>
  </si>
  <si>
    <t xml:space="preserve">GRAND TOTAL </t>
  </si>
  <si>
    <t>DACF-RFG BUDGET 2024</t>
  </si>
  <si>
    <t>ESTIMATE</t>
  </si>
  <si>
    <t>PAYMENT TO DATE</t>
  </si>
  <si>
    <t xml:space="preserve">PROVISION 2024
GH¢ </t>
  </si>
  <si>
    <t>SOCIAL SECTOR</t>
  </si>
  <si>
    <t>Construction of 1no. CHPS Compound at Nsiakrom</t>
  </si>
  <si>
    <t>Completed</t>
  </si>
  <si>
    <t>Capacity Building</t>
  </si>
  <si>
    <t>mun wide</t>
  </si>
  <si>
    <t>Drilling and mechanisation of 4 no. borehole (RETENTION)</t>
  </si>
  <si>
    <t>odumasi market, konongo market, Konongo lorry station, kyekyeware</t>
  </si>
  <si>
    <t xml:space="preserve">Construction of 1no. 3unit classroom block with Ancillary Facilities </t>
  </si>
  <si>
    <t>Dwease RC</t>
  </si>
  <si>
    <t>Construction of 1no. 1 storey 6unit classroom block with Ancillary Facilities</t>
  </si>
  <si>
    <t xml:space="preserve">Odumasi Presby </t>
  </si>
  <si>
    <t>Construction of 1no. 3unit classroom block with Ancillary Facilities (NEW PROJECT)</t>
  </si>
  <si>
    <t>KOSS MODEL A</t>
  </si>
  <si>
    <t>Construction of Mechanise borehole</t>
  </si>
  <si>
    <t xml:space="preserve">Construction of 1No. CHPS compound </t>
  </si>
  <si>
    <t>Agyareago</t>
  </si>
  <si>
    <t>Rehabilitation of fire service and social welfare offices</t>
  </si>
  <si>
    <t>new</t>
  </si>
  <si>
    <t>ASANTE AKIM CENTRAL MUNICIPAL ASSEMBLY</t>
  </si>
  <si>
    <t>No</t>
  </si>
  <si>
    <t xml:space="preserve"> Activity</t>
  </si>
  <si>
    <t>Location</t>
  </si>
  <si>
    <t>Source of Funds</t>
  </si>
  <si>
    <t>Time Schedule</t>
  </si>
  <si>
    <t>Budget (GH¢)</t>
  </si>
  <si>
    <t>Implementing Agency</t>
  </si>
  <si>
    <t>1st Qtr</t>
  </si>
  <si>
    <t>2nd Qtr</t>
  </si>
  <si>
    <t>3rd Qtr</t>
  </si>
  <si>
    <t>4th Qtr</t>
  </si>
  <si>
    <t>Lead</t>
  </si>
  <si>
    <t>Collaborating</t>
  </si>
  <si>
    <t>ECONOMIC</t>
  </si>
  <si>
    <t xml:space="preserve">Municipal Wide </t>
  </si>
  <si>
    <t>DACF</t>
  </si>
  <si>
    <t>X</t>
  </si>
  <si>
    <t>Works</t>
  </si>
  <si>
    <t>Central Administration</t>
  </si>
  <si>
    <t xml:space="preserve">Construction of 1No. 11 unit Market shed with Urinal </t>
  </si>
  <si>
    <t>Support the implementation of MAG activities/ planting for food and jobs/planting for export and Rural development phase II</t>
  </si>
  <si>
    <t>Agric</t>
  </si>
  <si>
    <t>SOCIAL DEVELOPMENT</t>
  </si>
  <si>
    <t>GES</t>
  </si>
  <si>
    <t>Provision of Educational Furniture</t>
  </si>
  <si>
    <t>Municipal Wide</t>
  </si>
  <si>
    <t>Organise outreach programme on malaria prevention and control</t>
  </si>
  <si>
    <t>GHS</t>
  </si>
  <si>
    <t>Implement the activities of Municipal AIDS committee</t>
  </si>
  <si>
    <t>Organise  public Health Education on Environmental sanitation and Hygiene.</t>
  </si>
  <si>
    <t>Organise Local  Training Programme for SMEs</t>
  </si>
  <si>
    <t>BAC</t>
  </si>
  <si>
    <t>AGRIC</t>
  </si>
  <si>
    <t>DACF/RFG</t>
  </si>
  <si>
    <t xml:space="preserve">Construction of 1 No. 3 Unit classroom block with office, store and staff common room </t>
  </si>
  <si>
    <t>Dwease</t>
  </si>
  <si>
    <t xml:space="preserve">Construction of 1 No. 1storey 6 Unit classroom block with office, store and staff common room </t>
  </si>
  <si>
    <t>Odumasi Presby</t>
  </si>
  <si>
    <t>Construction of 1No. 3-Unit Classroom Block with Ancillary Facilities at KOSS Model School</t>
  </si>
  <si>
    <t>KOSS Model School</t>
  </si>
  <si>
    <t xml:space="preserve">Renovation of MCD, Asst Dir and Asst Eng Bungalow </t>
  </si>
  <si>
    <t>Konongo Lowcost</t>
  </si>
  <si>
    <t>Renovation of Planning, Budget and Finance Officer’s Bungalow</t>
  </si>
  <si>
    <t>Konongo Extension</t>
  </si>
  <si>
    <t xml:space="preserve"> Renovation of Procurement Officer’s Bungalow </t>
  </si>
  <si>
    <t xml:space="preserve">Rehabilitation of the Official Residence of Mun. Director of Agriculture </t>
  </si>
  <si>
    <t>ENVIRONMENT INFRASTRUCTURE AND HUMAN SETTLEMENTS</t>
  </si>
  <si>
    <t>Municipal wide</t>
  </si>
  <si>
    <t>Rehabiliation  of Roads  (20km)</t>
  </si>
  <si>
    <t>Road Fund</t>
  </si>
  <si>
    <t>Road</t>
  </si>
  <si>
    <t xml:space="preserve">Organise quaterly Anti-fire campaigns </t>
  </si>
  <si>
    <t>x</t>
  </si>
  <si>
    <t>NADMO</t>
  </si>
  <si>
    <t xml:space="preserve">Undertake quarterly monitoring of small scale mining sites to ensure compliance with mining regulations </t>
  </si>
  <si>
    <t xml:space="preserve">Conduct monthly Hazard mapping of the Municipality </t>
  </si>
  <si>
    <t xml:space="preserve">Evacuation and levelling of refuse dumps </t>
  </si>
  <si>
    <t>MEHO</t>
  </si>
  <si>
    <t xml:space="preserve">Fumigation exercise to disinfect sanitary sites. </t>
  </si>
  <si>
    <t xml:space="preserve">Underatake clean up exercises and desilting of choked gutters at Central Business District  and surrounding communities </t>
  </si>
  <si>
    <t>Social Welfare</t>
  </si>
  <si>
    <t>Public Education on Noise pollution and Air Quality Control</t>
  </si>
  <si>
    <t>Dislodge and dispose liquid waste to final disposal site at Bomireso</t>
  </si>
  <si>
    <t>GOVERNANCE, CORRUPTION AND PUBLIC ACCOUNTABILITY</t>
  </si>
  <si>
    <t>Public Education on Revenue Mobilization</t>
  </si>
  <si>
    <t>Finance</t>
  </si>
  <si>
    <t>Street Naming</t>
  </si>
  <si>
    <t>PPD</t>
  </si>
  <si>
    <t>Support to Sub Municipal Structures (2%)</t>
  </si>
  <si>
    <t>Organise Public fora/town hall meetings on Government policies and interventions</t>
  </si>
  <si>
    <t>Organise quarterly and emergency Municpal Security Committee meetings (MUSEC)</t>
  </si>
  <si>
    <t>Procurement/Maintenance of Office Machines/Computers/Furniture</t>
  </si>
  <si>
    <t>Procurement of stationaries</t>
  </si>
  <si>
    <t>Maintenance and repairs of Official vehicles</t>
  </si>
  <si>
    <t>Project Management/Monitoring of projects and support to MPCU</t>
  </si>
  <si>
    <t>Preparation of Medium Term dev't Plan and Preparation of Composite Budget (Stakeholders engagement/Meetings etc)</t>
  </si>
  <si>
    <t>Support to Departments</t>
  </si>
  <si>
    <t>Operation and Maintenance (Assembly Office and Buildings)</t>
  </si>
  <si>
    <t>Organise capacity building programmes for staff of the Assembly</t>
  </si>
  <si>
    <t>DACF-RFG</t>
  </si>
  <si>
    <t>HR</t>
  </si>
  <si>
    <t xml:space="preserve"> </t>
  </si>
  <si>
    <t>Landscaping of Assembly environment</t>
  </si>
  <si>
    <t xml:space="preserve">2024 COMPOSITE ANNUAL ACTION PLAN </t>
  </si>
  <si>
    <t>Renovation of Odumasi Market</t>
  </si>
  <si>
    <t xml:space="preserve">odumasi </t>
  </si>
  <si>
    <t>Support to BAC/Rural Technology facility/LED</t>
  </si>
  <si>
    <t xml:space="preserve">Renovation of meat house </t>
  </si>
  <si>
    <t>Konongo Central market</t>
  </si>
  <si>
    <t xml:space="preserve">Construction of footbridge </t>
  </si>
  <si>
    <t>Konongo Mines Cluster of schools</t>
  </si>
  <si>
    <t>Reroofing of OU and MA 2 RC Basic school and rehabilitation of Assembly works yard</t>
  </si>
  <si>
    <t>OU and MA 2 RC Basic school</t>
  </si>
  <si>
    <t>Redevelopment of Jubilee park</t>
  </si>
  <si>
    <t>Konongo-odumasi</t>
  </si>
  <si>
    <t>IGF</t>
  </si>
  <si>
    <t>Konongo main station</t>
  </si>
  <si>
    <t xml:space="preserve">Construction and completion of marriage registry </t>
  </si>
  <si>
    <t>Fabrication of 56 no. metal gratings (drainage covers) on open drains</t>
  </si>
  <si>
    <t>Organise Community Mobilizatiuon and Education Programme on child labor, unpaid care work</t>
  </si>
  <si>
    <t>Atunsu, Konongo</t>
  </si>
  <si>
    <t>Community mobilization and education on parental care and coping strategies for life crisis</t>
  </si>
  <si>
    <t>Patriensa, Konongo-Odumase SHS</t>
  </si>
  <si>
    <t xml:space="preserve">Gender based violence on cyberbullying </t>
  </si>
  <si>
    <t>KOSS Model A School</t>
  </si>
  <si>
    <t>Pinamang school</t>
  </si>
  <si>
    <t>Sensitization Of Pupils Of  On Zebra Crossing (Kumasi-Accra Highway)</t>
  </si>
  <si>
    <t>Tree Planting Exercise</t>
  </si>
  <si>
    <t>Wesley High SHS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</si>
</sst>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24"/>
      <color theme="1"/>
      <name val="Times New Roman"/>
      <family val="1"/>
    </font>
    <font>
      <sz val="2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rgb="FF000000"/>
      <name val="Times New Roman"/>
      <family val="1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3" fillId="2" borderId="4" xfId="1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2" borderId="4" xfId="1" applyFont="1" applyFill="1" applyBorder="1"/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/>
    <xf numFmtId="0" fontId="12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4" fontId="11" fillId="2" borderId="4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5" xfId="1" applyFont="1" applyFill="1" applyBorder="1" applyAlignment="1">
      <alignment horizontal="left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0" fontId="0" fillId="3" borderId="0" xfId="0" applyFill="1"/>
    <xf numFmtId="164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0" fillId="4" borderId="0" xfId="0" applyFill="1"/>
    <xf numFmtId="164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164" fontId="4" fillId="4" borderId="4" xfId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right" vertical="center" wrapText="1"/>
    </xf>
    <xf numFmtId="164" fontId="3" fillId="4" borderId="4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4" fontId="4" fillId="4" borderId="4" xfId="1" applyFont="1" applyFill="1" applyBorder="1"/>
    <xf numFmtId="164" fontId="4" fillId="4" borderId="3" xfId="1" applyFont="1" applyFill="1" applyBorder="1"/>
    <xf numFmtId="0" fontId="3" fillId="4" borderId="4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14" fillId="4" borderId="3" xfId="0" applyNumberFormat="1" applyFont="1" applyFill="1" applyBorder="1"/>
    <xf numFmtId="4" fontId="12" fillId="4" borderId="4" xfId="0" applyNumberFormat="1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left" vertical="center" wrapText="1"/>
    </xf>
    <xf numFmtId="164" fontId="13" fillId="4" borderId="4" xfId="1" applyFont="1" applyFill="1" applyBorder="1" applyAlignment="1">
      <alignment horizontal="center" vertical="center"/>
    </xf>
    <xf numFmtId="164" fontId="13" fillId="4" borderId="4" xfId="1" applyFont="1" applyFill="1" applyBorder="1" applyAlignment="1">
      <alignment horizontal="right" vertical="center"/>
    </xf>
    <xf numFmtId="0" fontId="13" fillId="4" borderId="4" xfId="0" applyFont="1" applyFill="1" applyBorder="1" applyAlignment="1">
      <alignment horizontal="left" vertical="center"/>
    </xf>
    <xf numFmtId="4" fontId="5" fillId="4" borderId="4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164" fontId="15" fillId="4" borderId="4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5" xfId="1" applyFont="1" applyFill="1" applyBorder="1" applyAlignment="1">
      <alignment horizontal="left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164" fontId="18" fillId="5" borderId="4" xfId="1" applyFont="1" applyFill="1" applyBorder="1" applyAlignment="1">
      <alignment horizontal="left" vertical="center" wrapText="1"/>
    </xf>
    <xf numFmtId="0" fontId="0" fillId="5" borderId="0" xfId="0" applyFill="1"/>
    <xf numFmtId="0" fontId="4" fillId="5" borderId="13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4" fontId="4" fillId="5" borderId="4" xfId="1" applyFont="1" applyFill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right" vertical="center" wrapText="1"/>
    </xf>
    <xf numFmtId="4" fontId="4" fillId="5" borderId="4" xfId="0" applyNumberFormat="1" applyFont="1" applyFill="1" applyBorder="1" applyAlignment="1">
      <alignment horizontal="right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0" fillId="2" borderId="0" xfId="0" applyFill="1"/>
    <xf numFmtId="0" fontId="17" fillId="2" borderId="13" xfId="0" applyFont="1" applyFill="1" applyBorder="1" applyAlignment="1">
      <alignment horizontal="center" vertical="center"/>
    </xf>
    <xf numFmtId="164" fontId="18" fillId="2" borderId="4" xfId="1" applyFont="1" applyFill="1" applyBorder="1" applyAlignment="1">
      <alignment horizontal="left" vertical="center" wrapText="1"/>
    </xf>
    <xf numFmtId="164" fontId="4" fillId="2" borderId="5" xfId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64" fontId="4" fillId="2" borderId="4" xfId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wrapText="1"/>
    </xf>
    <xf numFmtId="0" fontId="12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left" vertical="center" wrapText="1" readingOrder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/>
    <xf numFmtId="0" fontId="17" fillId="2" borderId="4" xfId="0" applyFont="1" applyFill="1" applyBorder="1" applyAlignment="1">
      <alignment vertical="center"/>
    </xf>
    <xf numFmtId="4" fontId="4" fillId="2" borderId="14" xfId="0" applyNumberFormat="1" applyFont="1" applyFill="1" applyBorder="1" applyAlignment="1">
      <alignment horizontal="center" vertical="center" wrapText="1"/>
    </xf>
    <xf numFmtId="164" fontId="18" fillId="2" borderId="4" xfId="1" applyFont="1" applyFill="1" applyBorder="1" applyAlignment="1">
      <alignment horizontal="center" vertical="center" wrapText="1"/>
    </xf>
    <xf numFmtId="164" fontId="20" fillId="2" borderId="4" xfId="1" applyFont="1" applyFill="1" applyBorder="1" applyAlignment="1">
      <alignment horizontal="left" vertical="center" wrapText="1"/>
    </xf>
    <xf numFmtId="164" fontId="4" fillId="2" borderId="4" xfId="1" applyFont="1" applyFill="1" applyBorder="1"/>
    <xf numFmtId="0" fontId="17" fillId="2" borderId="14" xfId="0" applyFont="1" applyFill="1" applyBorder="1" applyAlignment="1">
      <alignment horizontal="center" vertical="center" wrapText="1"/>
    </xf>
    <xf numFmtId="164" fontId="18" fillId="2" borderId="5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14" fillId="2" borderId="9" xfId="0" applyNumberFormat="1" applyFont="1" applyFill="1" applyBorder="1"/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/>
    </xf>
    <xf numFmtId="3" fontId="0" fillId="2" borderId="4" xfId="0" applyNumberFormat="1" applyFill="1" applyBorder="1"/>
    <xf numFmtId="0" fontId="21" fillId="2" borderId="0" xfId="0" applyFont="1" applyFill="1"/>
    <xf numFmtId="3" fontId="4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workbookViewId="0">
      <selection activeCell="G14" sqref="G14"/>
    </sheetView>
  </sheetViews>
  <sheetFormatPr defaultRowHeight="15" x14ac:dyDescent="0.25"/>
  <cols>
    <col min="1" max="1" width="4.5703125" bestFit="1" customWidth="1"/>
    <col min="2" max="2" width="51.140625" customWidth="1"/>
    <col min="3" max="3" width="14.28515625" customWidth="1"/>
    <col min="4" max="4" width="11.28515625" customWidth="1"/>
    <col min="5" max="5" width="16.42578125" customWidth="1"/>
    <col min="6" max="6" width="15.28515625" bestFit="1" customWidth="1"/>
    <col min="7" max="7" width="18.28515625" bestFit="1" customWidth="1"/>
  </cols>
  <sheetData>
    <row r="1" spans="1:7" ht="22.5" x14ac:dyDescent="0.3">
      <c r="A1" s="139" t="s">
        <v>0</v>
      </c>
      <c r="B1" s="140"/>
      <c r="C1" s="140"/>
      <c r="D1" s="140"/>
      <c r="E1" s="140"/>
      <c r="F1" s="140"/>
      <c r="G1" s="141"/>
    </row>
    <row r="2" spans="1:7" ht="22.5" x14ac:dyDescent="0.25">
      <c r="A2" s="142" t="s">
        <v>1</v>
      </c>
      <c r="B2" s="142"/>
      <c r="C2" s="142"/>
      <c r="D2" s="142"/>
      <c r="E2" s="142"/>
      <c r="F2" s="142"/>
      <c r="G2" s="142"/>
    </row>
    <row r="3" spans="1:7" ht="47.25" x14ac:dyDescent="0.25">
      <c r="A3" s="1" t="s">
        <v>2</v>
      </c>
      <c r="B3" s="2" t="s">
        <v>3</v>
      </c>
      <c r="C3" s="2" t="s">
        <v>4</v>
      </c>
      <c r="D3" s="1" t="s">
        <v>5</v>
      </c>
      <c r="E3" s="2" t="s">
        <v>6</v>
      </c>
      <c r="F3" s="3" t="s">
        <v>7</v>
      </c>
      <c r="G3" s="1" t="s">
        <v>8</v>
      </c>
    </row>
    <row r="4" spans="1:7" ht="15.75" x14ac:dyDescent="0.25">
      <c r="A4" s="4"/>
      <c r="B4" s="2" t="s">
        <v>9</v>
      </c>
      <c r="C4" s="143"/>
      <c r="D4" s="143"/>
      <c r="E4" s="143"/>
      <c r="F4" s="143"/>
      <c r="G4" s="143"/>
    </row>
    <row r="5" spans="1:7" ht="15.75" x14ac:dyDescent="0.25">
      <c r="A5" s="4"/>
      <c r="B5" s="2" t="s">
        <v>10</v>
      </c>
      <c r="C5" s="5"/>
      <c r="D5" s="4"/>
      <c r="E5" s="5"/>
      <c r="F5" s="6"/>
      <c r="G5" s="4"/>
    </row>
    <row r="6" spans="1:7" s="40" customFormat="1" ht="31.5" x14ac:dyDescent="0.25">
      <c r="A6" s="35">
        <v>1</v>
      </c>
      <c r="B6" s="36" t="s">
        <v>11</v>
      </c>
      <c r="C6" s="36" t="s">
        <v>12</v>
      </c>
      <c r="D6" s="37" t="s">
        <v>13</v>
      </c>
      <c r="E6" s="38">
        <v>89608</v>
      </c>
      <c r="F6" s="39">
        <v>49608</v>
      </c>
      <c r="G6" s="38">
        <v>40000</v>
      </c>
    </row>
    <row r="7" spans="1:7" s="45" customFormat="1" ht="15.75" x14ac:dyDescent="0.25">
      <c r="A7" s="73">
        <v>2</v>
      </c>
      <c r="B7" s="74" t="s">
        <v>14</v>
      </c>
      <c r="C7" s="74" t="s">
        <v>12</v>
      </c>
      <c r="D7" s="73" t="s">
        <v>15</v>
      </c>
      <c r="E7" s="76">
        <v>20000</v>
      </c>
      <c r="F7" s="77"/>
      <c r="G7" s="76">
        <v>20000</v>
      </c>
    </row>
    <row r="8" spans="1:7" ht="15.75" x14ac:dyDescent="0.25">
      <c r="A8" s="4"/>
      <c r="B8" s="2" t="s">
        <v>16</v>
      </c>
      <c r="C8" s="7"/>
      <c r="D8" s="8"/>
      <c r="E8" s="9"/>
      <c r="F8" s="10"/>
      <c r="G8" s="9"/>
    </row>
    <row r="9" spans="1:7" s="45" customFormat="1" ht="15.75" x14ac:dyDescent="0.25">
      <c r="A9" s="73">
        <v>3</v>
      </c>
      <c r="B9" s="74" t="s">
        <v>17</v>
      </c>
      <c r="C9" s="74" t="s">
        <v>18</v>
      </c>
      <c r="D9" s="73" t="s">
        <v>15</v>
      </c>
      <c r="E9" s="75">
        <v>100000</v>
      </c>
      <c r="F9" s="75"/>
      <c r="G9" s="75">
        <v>100000</v>
      </c>
    </row>
    <row r="10" spans="1:7" ht="15.75" x14ac:dyDescent="0.25">
      <c r="A10" s="4"/>
      <c r="B10" s="2" t="s">
        <v>19</v>
      </c>
      <c r="C10" s="5"/>
      <c r="D10" s="4"/>
      <c r="E10" s="10"/>
      <c r="F10" s="10"/>
      <c r="G10" s="10"/>
    </row>
    <row r="11" spans="1:7" s="40" customFormat="1" ht="15.75" x14ac:dyDescent="0.25">
      <c r="A11" s="37">
        <v>4</v>
      </c>
      <c r="B11" s="36" t="s">
        <v>20</v>
      </c>
      <c r="C11" s="36" t="s">
        <v>21</v>
      </c>
      <c r="D11" s="37" t="s">
        <v>13</v>
      </c>
      <c r="E11" s="41">
        <v>88041</v>
      </c>
      <c r="F11" s="41">
        <v>42395.4</v>
      </c>
      <c r="G11" s="41">
        <f>E11-F11</f>
        <v>45645.599999999999</v>
      </c>
    </row>
    <row r="12" spans="1:7" s="45" customFormat="1" ht="15.75" x14ac:dyDescent="0.25">
      <c r="A12" s="42">
        <v>5</v>
      </c>
      <c r="B12" s="43" t="s">
        <v>22</v>
      </c>
      <c r="C12" s="43" t="s">
        <v>18</v>
      </c>
      <c r="D12" s="42" t="s">
        <v>15</v>
      </c>
      <c r="E12" s="44"/>
      <c r="F12" s="44"/>
      <c r="G12" s="44">
        <v>50000</v>
      </c>
    </row>
    <row r="13" spans="1:7" ht="15.75" x14ac:dyDescent="0.25">
      <c r="A13" s="4"/>
      <c r="B13" s="2" t="s">
        <v>23</v>
      </c>
      <c r="C13" s="5"/>
      <c r="D13" s="4"/>
      <c r="E13" s="10"/>
      <c r="F13" s="10"/>
      <c r="G13" s="10"/>
    </row>
    <row r="14" spans="1:7" s="45" customFormat="1" ht="15.75" x14ac:dyDescent="0.25">
      <c r="A14" s="71">
        <v>6</v>
      </c>
      <c r="B14" s="78" t="s">
        <v>24</v>
      </c>
      <c r="C14" s="69" t="s">
        <v>25</v>
      </c>
      <c r="D14" s="71" t="s">
        <v>15</v>
      </c>
      <c r="E14" s="79">
        <v>40000</v>
      </c>
      <c r="F14" s="79"/>
      <c r="G14" s="79">
        <v>40000</v>
      </c>
    </row>
    <row r="15" spans="1:7" s="45" customFormat="1" ht="31.5" x14ac:dyDescent="0.25">
      <c r="A15" s="42">
        <v>7</v>
      </c>
      <c r="B15" s="43" t="s">
        <v>26</v>
      </c>
      <c r="C15" s="43" t="s">
        <v>25</v>
      </c>
      <c r="D15" s="42" t="s">
        <v>15</v>
      </c>
      <c r="E15" s="44">
        <v>30000</v>
      </c>
      <c r="F15" s="44" t="s">
        <v>27</v>
      </c>
      <c r="G15" s="44">
        <v>30000</v>
      </c>
    </row>
    <row r="16" spans="1:7" ht="15.75" x14ac:dyDescent="0.25">
      <c r="A16" s="4"/>
      <c r="B16" s="2" t="s">
        <v>28</v>
      </c>
      <c r="C16" s="7"/>
      <c r="D16" s="8"/>
      <c r="E16" s="9"/>
      <c r="F16" s="10"/>
      <c r="G16" s="9"/>
    </row>
    <row r="17" spans="1:7" s="45" customFormat="1" ht="31.5" x14ac:dyDescent="0.25">
      <c r="A17" s="42">
        <v>8</v>
      </c>
      <c r="B17" s="43" t="s">
        <v>29</v>
      </c>
      <c r="C17" s="43" t="s">
        <v>25</v>
      </c>
      <c r="D17" s="42" t="s">
        <v>15</v>
      </c>
      <c r="E17" s="44">
        <v>20000</v>
      </c>
      <c r="F17" s="44"/>
      <c r="G17" s="44">
        <v>20000</v>
      </c>
    </row>
    <row r="18" spans="1:7" ht="15.75" x14ac:dyDescent="0.25">
      <c r="A18" s="4"/>
      <c r="B18" s="2" t="s">
        <v>30</v>
      </c>
      <c r="C18" s="5"/>
      <c r="D18" s="4"/>
      <c r="E18" s="10"/>
      <c r="F18" s="10"/>
      <c r="G18" s="10"/>
    </row>
    <row r="19" spans="1:7" s="45" customFormat="1" ht="15.75" x14ac:dyDescent="0.25">
      <c r="A19" s="42">
        <v>9</v>
      </c>
      <c r="B19" s="43" t="s">
        <v>31</v>
      </c>
      <c r="C19" s="43" t="s">
        <v>25</v>
      </c>
      <c r="D19" s="42" t="s">
        <v>15</v>
      </c>
      <c r="E19" s="44">
        <v>100000</v>
      </c>
      <c r="F19" s="44"/>
      <c r="G19" s="44">
        <v>100000</v>
      </c>
    </row>
    <row r="20" spans="1:7" ht="15.75" x14ac:dyDescent="0.25">
      <c r="A20" s="4"/>
      <c r="B20" s="2" t="s">
        <v>32</v>
      </c>
      <c r="C20" s="5"/>
      <c r="D20" s="4"/>
      <c r="E20" s="10"/>
      <c r="F20" s="10"/>
      <c r="G20" s="10"/>
    </row>
    <row r="21" spans="1:7" ht="15.75" x14ac:dyDescent="0.25">
      <c r="A21" s="4"/>
      <c r="B21" s="2" t="s">
        <v>33</v>
      </c>
      <c r="C21" s="7"/>
      <c r="D21" s="8"/>
      <c r="E21" s="9"/>
      <c r="F21" s="10"/>
      <c r="G21" s="9"/>
    </row>
    <row r="22" spans="1:7" s="45" customFormat="1" ht="31.5" x14ac:dyDescent="0.25">
      <c r="A22" s="42">
        <v>10</v>
      </c>
      <c r="B22" s="43" t="s">
        <v>34</v>
      </c>
      <c r="C22" s="47" t="s">
        <v>35</v>
      </c>
      <c r="D22" s="42" t="s">
        <v>36</v>
      </c>
      <c r="E22" s="46">
        <v>383882</v>
      </c>
      <c r="F22" s="44">
        <v>272678.46999999997</v>
      </c>
      <c r="G22" s="46">
        <f>E22-F22</f>
        <v>111203.53000000003</v>
      </c>
    </row>
    <row r="23" spans="1:7" s="45" customFormat="1" ht="15.75" x14ac:dyDescent="0.25">
      <c r="A23" s="42">
        <v>11</v>
      </c>
      <c r="B23" s="43" t="s">
        <v>37</v>
      </c>
      <c r="C23" s="43" t="s">
        <v>18</v>
      </c>
      <c r="D23" s="42" t="s">
        <v>15</v>
      </c>
      <c r="E23" s="55">
        <v>17927.599999999999</v>
      </c>
      <c r="F23" s="55"/>
      <c r="G23" s="55">
        <v>17927.599999999999</v>
      </c>
    </row>
    <row r="24" spans="1:7" s="45" customFormat="1" ht="15.75" x14ac:dyDescent="0.25">
      <c r="A24" s="42">
        <v>12</v>
      </c>
      <c r="B24" s="43" t="s">
        <v>38</v>
      </c>
      <c r="C24" s="43" t="s">
        <v>18</v>
      </c>
      <c r="D24" s="42" t="s">
        <v>15</v>
      </c>
      <c r="E24" s="44">
        <v>100000</v>
      </c>
      <c r="F24" s="44"/>
      <c r="G24" s="44">
        <v>100000</v>
      </c>
    </row>
    <row r="25" spans="1:7" s="45" customFormat="1" ht="21" customHeight="1" x14ac:dyDescent="0.25">
      <c r="A25" s="42">
        <v>13</v>
      </c>
      <c r="B25" s="43" t="s">
        <v>39</v>
      </c>
      <c r="C25" s="43" t="s">
        <v>25</v>
      </c>
      <c r="D25" s="42" t="s">
        <v>15</v>
      </c>
      <c r="E25" s="48">
        <v>100000</v>
      </c>
      <c r="F25" s="49"/>
      <c r="G25" s="48">
        <v>100000</v>
      </c>
    </row>
    <row r="26" spans="1:7" ht="15.75" x14ac:dyDescent="0.25">
      <c r="A26" s="4"/>
      <c r="B26" s="2" t="s">
        <v>40</v>
      </c>
      <c r="C26" s="7"/>
      <c r="D26" s="8"/>
      <c r="E26" s="9"/>
      <c r="F26" s="9"/>
      <c r="G26" s="9"/>
    </row>
    <row r="27" spans="1:7" s="45" customFormat="1" ht="15.75" x14ac:dyDescent="0.25">
      <c r="A27" s="42">
        <v>14</v>
      </c>
      <c r="B27" s="43" t="s">
        <v>41</v>
      </c>
      <c r="C27" s="43" t="s">
        <v>18</v>
      </c>
      <c r="D27" s="42" t="s">
        <v>15</v>
      </c>
      <c r="E27" s="48">
        <v>4481.8999999999996</v>
      </c>
      <c r="F27" s="44"/>
      <c r="G27" s="48">
        <v>4481.8999999999996</v>
      </c>
    </row>
    <row r="28" spans="1:7" s="45" customFormat="1" ht="15.75" x14ac:dyDescent="0.25">
      <c r="A28" s="42">
        <v>15</v>
      </c>
      <c r="B28" s="43" t="s">
        <v>42</v>
      </c>
      <c r="C28" s="43" t="s">
        <v>18</v>
      </c>
      <c r="D28" s="42" t="s">
        <v>15</v>
      </c>
      <c r="E28" s="48">
        <v>4481.8999999999996</v>
      </c>
      <c r="F28" s="44"/>
      <c r="G28" s="48">
        <v>4481.8999999999996</v>
      </c>
    </row>
    <row r="29" spans="1:7" s="45" customFormat="1" ht="31.5" x14ac:dyDescent="0.25">
      <c r="A29" s="51">
        <v>16</v>
      </c>
      <c r="B29" s="52" t="s">
        <v>43</v>
      </c>
      <c r="C29" s="52" t="s">
        <v>44</v>
      </c>
      <c r="D29" s="51" t="s">
        <v>15</v>
      </c>
      <c r="E29" s="50">
        <v>30000</v>
      </c>
      <c r="F29" s="53"/>
      <c r="G29" s="50">
        <v>30000</v>
      </c>
    </row>
    <row r="30" spans="1:7" s="45" customFormat="1" ht="15.75" x14ac:dyDescent="0.25">
      <c r="A30" s="42">
        <v>17</v>
      </c>
      <c r="B30" s="43" t="s">
        <v>45</v>
      </c>
      <c r="C30" s="47" t="s">
        <v>18</v>
      </c>
      <c r="D30" s="42" t="s">
        <v>15</v>
      </c>
      <c r="E30" s="46">
        <v>30000</v>
      </c>
      <c r="F30" s="46"/>
      <c r="G30" s="46">
        <v>30000</v>
      </c>
    </row>
    <row r="31" spans="1:7" ht="15.75" x14ac:dyDescent="0.25">
      <c r="A31" s="4"/>
      <c r="B31" s="2" t="s">
        <v>46</v>
      </c>
      <c r="C31" s="7"/>
      <c r="D31" s="8"/>
      <c r="E31" s="9"/>
      <c r="F31" s="9"/>
      <c r="G31" s="9"/>
    </row>
    <row r="32" spans="1:7" s="45" customFormat="1" ht="15.75" x14ac:dyDescent="0.25">
      <c r="A32" s="42">
        <v>18</v>
      </c>
      <c r="B32" s="43" t="s">
        <v>47</v>
      </c>
      <c r="C32" s="43" t="s">
        <v>18</v>
      </c>
      <c r="D32" s="42" t="s">
        <v>15</v>
      </c>
      <c r="E32" s="44">
        <v>44819</v>
      </c>
      <c r="F32" s="44"/>
      <c r="G32" s="44">
        <v>44819</v>
      </c>
    </row>
    <row r="33" spans="1:7" ht="15.75" x14ac:dyDescent="0.25">
      <c r="A33" s="4"/>
      <c r="B33" s="2" t="s">
        <v>48</v>
      </c>
      <c r="C33" s="5"/>
      <c r="D33" s="4"/>
      <c r="E33" s="10"/>
      <c r="F33" s="10"/>
      <c r="G33" s="10"/>
    </row>
    <row r="34" spans="1:7" s="45" customFormat="1" ht="15.75" x14ac:dyDescent="0.25">
      <c r="A34" s="42">
        <v>19</v>
      </c>
      <c r="B34" s="43" t="s">
        <v>49</v>
      </c>
      <c r="C34" s="43" t="s">
        <v>18</v>
      </c>
      <c r="D34" s="42" t="s">
        <v>15</v>
      </c>
      <c r="E34" s="44">
        <v>50000</v>
      </c>
      <c r="F34" s="44"/>
      <c r="G34" s="44">
        <v>50000</v>
      </c>
    </row>
    <row r="35" spans="1:7" ht="15.75" x14ac:dyDescent="0.25">
      <c r="A35" s="4"/>
      <c r="B35" s="2" t="s">
        <v>50</v>
      </c>
      <c r="C35" s="5"/>
      <c r="D35" s="4"/>
      <c r="E35" s="10"/>
      <c r="F35" s="11"/>
      <c r="G35" s="10"/>
    </row>
    <row r="36" spans="1:7" s="45" customFormat="1" ht="15.75" x14ac:dyDescent="0.25">
      <c r="A36" s="42">
        <v>20</v>
      </c>
      <c r="B36" s="43" t="s">
        <v>51</v>
      </c>
      <c r="C36" s="43" t="s">
        <v>18</v>
      </c>
      <c r="D36" s="54" t="s">
        <v>15</v>
      </c>
      <c r="E36" s="55">
        <v>17127.599999999999</v>
      </c>
      <c r="F36" s="56"/>
      <c r="G36" s="55">
        <v>17127.599999999999</v>
      </c>
    </row>
    <row r="37" spans="1:7" s="45" customFormat="1" ht="15.75" x14ac:dyDescent="0.25">
      <c r="A37" s="42">
        <v>21</v>
      </c>
      <c r="B37" s="43" t="s">
        <v>52</v>
      </c>
      <c r="C37" s="43" t="s">
        <v>18</v>
      </c>
      <c r="D37" s="54" t="s">
        <v>15</v>
      </c>
      <c r="E37" s="44">
        <v>80000</v>
      </c>
      <c r="F37" s="44"/>
      <c r="G37" s="44">
        <v>80000</v>
      </c>
    </row>
    <row r="38" spans="1:7" ht="15.75" x14ac:dyDescent="0.25">
      <c r="A38" s="4"/>
      <c r="B38" s="2" t="s">
        <v>53</v>
      </c>
      <c r="C38" s="5"/>
      <c r="D38" s="8"/>
      <c r="E38" s="10"/>
      <c r="F38" s="10"/>
      <c r="G38" s="10"/>
    </row>
    <row r="39" spans="1:7" s="45" customFormat="1" ht="15.75" x14ac:dyDescent="0.25">
      <c r="A39" s="42">
        <v>22</v>
      </c>
      <c r="B39" s="43" t="s">
        <v>54</v>
      </c>
      <c r="C39" s="43" t="s">
        <v>25</v>
      </c>
      <c r="D39" s="42" t="s">
        <v>15</v>
      </c>
      <c r="E39" s="44">
        <v>60000</v>
      </c>
      <c r="F39" s="44"/>
      <c r="G39" s="44">
        <v>60000</v>
      </c>
    </row>
    <row r="40" spans="1:7" ht="15.75" x14ac:dyDescent="0.25">
      <c r="A40" s="12"/>
      <c r="B40" s="13" t="s">
        <v>55</v>
      </c>
      <c r="C40" s="14"/>
      <c r="D40" s="12"/>
      <c r="E40" s="15"/>
      <c r="F40" s="15"/>
      <c r="G40" s="15"/>
    </row>
    <row r="41" spans="1:7" s="45" customFormat="1" ht="31.5" x14ac:dyDescent="0.25">
      <c r="A41" s="42">
        <v>23</v>
      </c>
      <c r="B41" s="43" t="s">
        <v>56</v>
      </c>
      <c r="C41" s="43" t="s">
        <v>57</v>
      </c>
      <c r="D41" s="42" t="s">
        <v>15</v>
      </c>
      <c r="E41" s="44">
        <v>40000</v>
      </c>
      <c r="F41" s="44"/>
      <c r="G41" s="44">
        <v>40000</v>
      </c>
    </row>
    <row r="42" spans="1:7" ht="15.75" x14ac:dyDescent="0.25">
      <c r="A42" s="12"/>
      <c r="B42" s="16" t="s">
        <v>58</v>
      </c>
      <c r="C42" s="14"/>
      <c r="D42" s="12"/>
      <c r="E42" s="15"/>
      <c r="F42" s="15"/>
      <c r="G42" s="15"/>
    </row>
    <row r="43" spans="1:7" ht="15.75" x14ac:dyDescent="0.25">
      <c r="A43" s="4"/>
      <c r="B43" s="2" t="s">
        <v>59</v>
      </c>
      <c r="C43" s="5"/>
      <c r="D43" s="4"/>
      <c r="E43" s="10"/>
      <c r="F43" s="10"/>
      <c r="G43" s="10"/>
    </row>
    <row r="44" spans="1:7" s="45" customFormat="1" ht="15.75" x14ac:dyDescent="0.25">
      <c r="A44" s="42">
        <v>24</v>
      </c>
      <c r="B44" s="43" t="s">
        <v>60</v>
      </c>
      <c r="C44" s="43" t="s">
        <v>18</v>
      </c>
      <c r="D44" s="42" t="s">
        <v>15</v>
      </c>
      <c r="E44" s="44">
        <v>30000</v>
      </c>
      <c r="F44" s="44"/>
      <c r="G44" s="44">
        <v>30000</v>
      </c>
    </row>
    <row r="45" spans="1:7" ht="15.75" x14ac:dyDescent="0.25">
      <c r="A45" s="4"/>
      <c r="B45" s="2" t="s">
        <v>61</v>
      </c>
      <c r="C45" s="5"/>
      <c r="D45" s="4"/>
      <c r="E45" s="10"/>
      <c r="F45" s="10"/>
      <c r="G45" s="10"/>
    </row>
    <row r="46" spans="1:7" s="45" customFormat="1" ht="31.5" x14ac:dyDescent="0.25">
      <c r="A46" s="42">
        <v>25</v>
      </c>
      <c r="B46" s="43" t="s">
        <v>62</v>
      </c>
      <c r="C46" s="43" t="s">
        <v>63</v>
      </c>
      <c r="D46" s="42" t="s">
        <v>15</v>
      </c>
      <c r="E46" s="44">
        <v>120000</v>
      </c>
      <c r="F46" s="44"/>
      <c r="G46" s="44">
        <v>120000</v>
      </c>
    </row>
    <row r="47" spans="1:7" s="45" customFormat="1" ht="15.75" x14ac:dyDescent="0.25">
      <c r="A47" s="42">
        <v>26</v>
      </c>
      <c r="B47" s="43" t="s">
        <v>64</v>
      </c>
      <c r="C47" s="43" t="s">
        <v>63</v>
      </c>
      <c r="D47" s="42" t="s">
        <v>15</v>
      </c>
      <c r="E47" s="44">
        <v>100000</v>
      </c>
      <c r="F47" s="44"/>
      <c r="G47" s="44">
        <v>100000</v>
      </c>
    </row>
    <row r="48" spans="1:7" ht="31.5" x14ac:dyDescent="0.25">
      <c r="A48" s="4"/>
      <c r="B48" s="2" t="s">
        <v>65</v>
      </c>
      <c r="C48" s="7"/>
      <c r="D48" s="8"/>
      <c r="E48" s="9"/>
      <c r="F48" s="9"/>
      <c r="G48" s="9"/>
    </row>
    <row r="49" spans="1:7" s="45" customFormat="1" ht="31.5" x14ac:dyDescent="0.25">
      <c r="A49" s="42">
        <v>27</v>
      </c>
      <c r="B49" s="43" t="s">
        <v>66</v>
      </c>
      <c r="C49" s="43" t="s">
        <v>18</v>
      </c>
      <c r="D49" s="42" t="s">
        <v>15</v>
      </c>
      <c r="E49" s="44">
        <v>100000</v>
      </c>
      <c r="F49" s="44"/>
      <c r="G49" s="44">
        <v>100000</v>
      </c>
    </row>
    <row r="50" spans="1:7" s="45" customFormat="1" ht="47.25" x14ac:dyDescent="0.25">
      <c r="A50" s="42">
        <v>28</v>
      </c>
      <c r="B50" s="43" t="s">
        <v>67</v>
      </c>
      <c r="C50" s="43" t="s">
        <v>68</v>
      </c>
      <c r="D50" s="42" t="s">
        <v>15</v>
      </c>
      <c r="E50" s="44">
        <v>100000</v>
      </c>
      <c r="F50" s="44"/>
      <c r="G50" s="44">
        <v>100000</v>
      </c>
    </row>
    <row r="51" spans="1:7" ht="15.75" x14ac:dyDescent="0.25">
      <c r="A51" s="4"/>
      <c r="B51" s="2" t="s">
        <v>69</v>
      </c>
      <c r="C51" s="5"/>
      <c r="D51" s="4"/>
      <c r="E51" s="10"/>
      <c r="F51" s="10"/>
      <c r="G51" s="10"/>
    </row>
    <row r="52" spans="1:7" s="45" customFormat="1" ht="15.75" x14ac:dyDescent="0.25">
      <c r="A52" s="42">
        <v>29</v>
      </c>
      <c r="B52" s="43" t="s">
        <v>70</v>
      </c>
      <c r="C52" s="43" t="s">
        <v>68</v>
      </c>
      <c r="D52" s="42" t="s">
        <v>15</v>
      </c>
      <c r="E52" s="44">
        <v>20000</v>
      </c>
      <c r="F52" s="44"/>
      <c r="G52" s="44">
        <v>20000</v>
      </c>
    </row>
    <row r="53" spans="1:7" s="45" customFormat="1" ht="15.75" x14ac:dyDescent="0.25">
      <c r="A53" s="42">
        <v>30</v>
      </c>
      <c r="B53" s="43" t="s">
        <v>71</v>
      </c>
      <c r="C53" s="43" t="s">
        <v>68</v>
      </c>
      <c r="D53" s="42" t="s">
        <v>15</v>
      </c>
      <c r="E53" s="44">
        <v>15000</v>
      </c>
      <c r="F53" s="44"/>
      <c r="G53" s="44">
        <v>15000</v>
      </c>
    </row>
    <row r="54" spans="1:7" s="45" customFormat="1" ht="15.75" x14ac:dyDescent="0.25">
      <c r="A54" s="42">
        <v>31</v>
      </c>
      <c r="B54" s="43" t="s">
        <v>72</v>
      </c>
      <c r="C54" s="43" t="s">
        <v>68</v>
      </c>
      <c r="D54" s="42" t="s">
        <v>15</v>
      </c>
      <c r="E54" s="44">
        <v>15000</v>
      </c>
      <c r="F54" s="44"/>
      <c r="G54" s="44">
        <v>15000</v>
      </c>
    </row>
    <row r="55" spans="1:7" s="45" customFormat="1" ht="15.75" x14ac:dyDescent="0.25">
      <c r="A55" s="42">
        <v>32</v>
      </c>
      <c r="B55" s="43" t="s">
        <v>73</v>
      </c>
      <c r="C55" s="43" t="s">
        <v>68</v>
      </c>
      <c r="D55" s="42" t="s">
        <v>15</v>
      </c>
      <c r="E55" s="44">
        <v>15000</v>
      </c>
      <c r="F55" s="44"/>
      <c r="G55" s="44">
        <v>15000</v>
      </c>
    </row>
    <row r="56" spans="1:7" s="45" customFormat="1" ht="15.75" x14ac:dyDescent="0.25">
      <c r="A56" s="42">
        <v>33</v>
      </c>
      <c r="B56" s="43" t="s">
        <v>74</v>
      </c>
      <c r="C56" s="43" t="s">
        <v>68</v>
      </c>
      <c r="D56" s="42" t="s">
        <v>15</v>
      </c>
      <c r="E56" s="44">
        <v>15000</v>
      </c>
      <c r="F56" s="44"/>
      <c r="G56" s="44">
        <v>15000</v>
      </c>
    </row>
    <row r="57" spans="1:7" s="45" customFormat="1" ht="15.75" x14ac:dyDescent="0.25">
      <c r="A57" s="42">
        <v>34</v>
      </c>
      <c r="B57" s="43" t="s">
        <v>75</v>
      </c>
      <c r="C57" s="43" t="s">
        <v>68</v>
      </c>
      <c r="D57" s="42" t="s">
        <v>15</v>
      </c>
      <c r="E57" s="44">
        <v>15000</v>
      </c>
      <c r="F57" s="44"/>
      <c r="G57" s="44">
        <v>15000</v>
      </c>
    </row>
    <row r="58" spans="1:7" s="45" customFormat="1" ht="15.75" x14ac:dyDescent="0.25">
      <c r="A58" s="42">
        <v>35</v>
      </c>
      <c r="B58" s="43" t="s">
        <v>76</v>
      </c>
      <c r="C58" s="43" t="s">
        <v>68</v>
      </c>
      <c r="D58" s="42" t="s">
        <v>15</v>
      </c>
      <c r="E58" s="44">
        <v>15000</v>
      </c>
      <c r="F58" s="44"/>
      <c r="G58" s="44">
        <v>15000</v>
      </c>
    </row>
    <row r="59" spans="1:7" s="45" customFormat="1" ht="15.75" x14ac:dyDescent="0.25">
      <c r="A59" s="42">
        <v>36</v>
      </c>
      <c r="B59" s="43" t="s">
        <v>77</v>
      </c>
      <c r="C59" s="43" t="s">
        <v>68</v>
      </c>
      <c r="D59" s="42" t="s">
        <v>15</v>
      </c>
      <c r="E59" s="44">
        <v>15000</v>
      </c>
      <c r="F59" s="44"/>
      <c r="G59" s="44">
        <v>15000</v>
      </c>
    </row>
    <row r="60" spans="1:7" s="45" customFormat="1" ht="15.75" x14ac:dyDescent="0.25">
      <c r="A60" s="42">
        <v>37</v>
      </c>
      <c r="B60" s="43" t="s">
        <v>78</v>
      </c>
      <c r="C60" s="43" t="s">
        <v>68</v>
      </c>
      <c r="D60" s="42" t="s">
        <v>15</v>
      </c>
      <c r="E60" s="44">
        <v>15000</v>
      </c>
      <c r="F60" s="44"/>
      <c r="G60" s="44">
        <v>15000</v>
      </c>
    </row>
    <row r="61" spans="1:7" ht="15.75" x14ac:dyDescent="0.25">
      <c r="A61" s="4"/>
      <c r="B61" s="2" t="s">
        <v>79</v>
      </c>
      <c r="C61" s="5"/>
      <c r="D61" s="4"/>
      <c r="E61" s="10"/>
      <c r="F61" s="10"/>
      <c r="G61" s="10"/>
    </row>
    <row r="62" spans="1:7" s="45" customFormat="1" ht="31.5" x14ac:dyDescent="0.25">
      <c r="A62" s="42">
        <v>38</v>
      </c>
      <c r="B62" s="43" t="s">
        <v>80</v>
      </c>
      <c r="C62" s="43" t="s">
        <v>18</v>
      </c>
      <c r="D62" s="42" t="s">
        <v>15</v>
      </c>
      <c r="E62" s="44">
        <v>150000</v>
      </c>
      <c r="F62" s="44"/>
      <c r="G62" s="44">
        <v>150000</v>
      </c>
    </row>
    <row r="63" spans="1:7" ht="15.75" x14ac:dyDescent="0.25">
      <c r="A63" s="4"/>
      <c r="B63" s="2" t="s">
        <v>81</v>
      </c>
      <c r="C63" s="5"/>
      <c r="D63" s="4"/>
      <c r="E63" s="10"/>
      <c r="F63" s="10"/>
      <c r="G63" s="10"/>
    </row>
    <row r="64" spans="1:7" ht="15.75" x14ac:dyDescent="0.25">
      <c r="A64" s="4"/>
      <c r="B64" s="2" t="s">
        <v>82</v>
      </c>
      <c r="C64" s="7"/>
      <c r="D64" s="8"/>
      <c r="E64" s="9"/>
      <c r="F64" s="9"/>
      <c r="G64" s="9"/>
    </row>
    <row r="65" spans="1:7" s="45" customFormat="1" ht="31.5" x14ac:dyDescent="0.25">
      <c r="A65" s="42">
        <v>39</v>
      </c>
      <c r="B65" s="52" t="s">
        <v>83</v>
      </c>
      <c r="C65" s="52" t="s">
        <v>68</v>
      </c>
      <c r="D65" s="57" t="s">
        <v>13</v>
      </c>
      <c r="E65" s="58">
        <v>199258</v>
      </c>
      <c r="F65" s="58">
        <v>79925.8</v>
      </c>
      <c r="G65" s="58">
        <f>E65-F65</f>
        <v>119332.2</v>
      </c>
    </row>
    <row r="66" spans="1:7" s="45" customFormat="1" ht="31.5" x14ac:dyDescent="0.25">
      <c r="A66" s="42">
        <v>40</v>
      </c>
      <c r="B66" s="52" t="s">
        <v>84</v>
      </c>
      <c r="C66" s="52" t="s">
        <v>68</v>
      </c>
      <c r="D66" s="57" t="s">
        <v>13</v>
      </c>
      <c r="E66" s="58">
        <v>199943</v>
      </c>
      <c r="F66" s="58">
        <v>19994.3</v>
      </c>
      <c r="G66" s="58">
        <f>E66-F66</f>
        <v>179948.7</v>
      </c>
    </row>
    <row r="67" spans="1:7" s="45" customFormat="1" ht="31.5" x14ac:dyDescent="0.25">
      <c r="A67" s="42">
        <v>41</v>
      </c>
      <c r="B67" s="52" t="s">
        <v>85</v>
      </c>
      <c r="C67" s="52" t="s">
        <v>68</v>
      </c>
      <c r="D67" s="57" t="s">
        <v>13</v>
      </c>
      <c r="E67" s="58">
        <v>168497</v>
      </c>
      <c r="F67" s="58">
        <v>16849.7</v>
      </c>
      <c r="G67" s="58">
        <f>E67-F67</f>
        <v>151647.29999999999</v>
      </c>
    </row>
    <row r="68" spans="1:7" s="45" customFormat="1" ht="31.5" x14ac:dyDescent="0.25">
      <c r="A68" s="42">
        <v>42</v>
      </c>
      <c r="B68" s="52" t="s">
        <v>86</v>
      </c>
      <c r="C68" s="52" t="s">
        <v>68</v>
      </c>
      <c r="D68" s="57" t="s">
        <v>13</v>
      </c>
      <c r="E68" s="58">
        <v>393230</v>
      </c>
      <c r="F68" s="58">
        <v>99323</v>
      </c>
      <c r="G68" s="58">
        <f>E68-F68</f>
        <v>293907</v>
      </c>
    </row>
    <row r="69" spans="1:7" s="45" customFormat="1" ht="31.5" x14ac:dyDescent="0.25">
      <c r="A69" s="42">
        <v>43</v>
      </c>
      <c r="B69" s="52" t="s">
        <v>87</v>
      </c>
      <c r="C69" s="52" t="s">
        <v>88</v>
      </c>
      <c r="D69" s="51" t="s">
        <v>15</v>
      </c>
      <c r="E69" s="53">
        <v>500000</v>
      </c>
      <c r="F69" s="53"/>
      <c r="G69" s="53">
        <v>500000</v>
      </c>
    </row>
    <row r="70" spans="1:7" s="45" customFormat="1" ht="31.5" x14ac:dyDescent="0.25">
      <c r="A70" s="42">
        <v>44</v>
      </c>
      <c r="B70" s="52" t="s">
        <v>89</v>
      </c>
      <c r="C70" s="52" t="s">
        <v>88</v>
      </c>
      <c r="D70" s="51" t="s">
        <v>15</v>
      </c>
      <c r="E70" s="53">
        <v>250000</v>
      </c>
      <c r="F70" s="53"/>
      <c r="G70" s="53">
        <v>250000</v>
      </c>
    </row>
    <row r="71" spans="1:7" ht="15.75" x14ac:dyDescent="0.25">
      <c r="A71" s="4"/>
      <c r="B71" s="2" t="s">
        <v>90</v>
      </c>
      <c r="C71" s="5"/>
      <c r="D71" s="4"/>
      <c r="E71" s="10"/>
      <c r="F71" s="10"/>
      <c r="G71" s="10"/>
    </row>
    <row r="72" spans="1:7" ht="15.75" x14ac:dyDescent="0.25">
      <c r="A72" s="4"/>
      <c r="B72" s="2" t="s">
        <v>91</v>
      </c>
      <c r="C72" s="5"/>
      <c r="D72" s="4"/>
      <c r="E72" s="10"/>
      <c r="F72" s="10"/>
      <c r="G72" s="10"/>
    </row>
    <row r="73" spans="1:7" s="45" customFormat="1" ht="15.75" x14ac:dyDescent="0.25">
      <c r="A73" s="42">
        <v>45</v>
      </c>
      <c r="B73" s="43" t="s">
        <v>92</v>
      </c>
      <c r="C73" s="43" t="s">
        <v>25</v>
      </c>
      <c r="D73" s="42" t="s">
        <v>15</v>
      </c>
      <c r="E73" s="44">
        <v>100000</v>
      </c>
      <c r="F73" s="44"/>
      <c r="G73" s="44">
        <v>100000</v>
      </c>
    </row>
    <row r="74" spans="1:7" s="45" customFormat="1" ht="15.75" x14ac:dyDescent="0.25">
      <c r="A74" s="42">
        <v>46</v>
      </c>
      <c r="B74" s="43" t="s">
        <v>93</v>
      </c>
      <c r="C74" s="43" t="s">
        <v>25</v>
      </c>
      <c r="D74" s="42" t="s">
        <v>15</v>
      </c>
      <c r="E74" s="44">
        <v>30000</v>
      </c>
      <c r="F74" s="44"/>
      <c r="G74" s="44">
        <v>30000</v>
      </c>
    </row>
    <row r="75" spans="1:7" ht="15.75" x14ac:dyDescent="0.25">
      <c r="A75" s="4"/>
      <c r="B75" s="2" t="s">
        <v>94</v>
      </c>
      <c r="C75" s="5"/>
      <c r="D75" s="4"/>
      <c r="E75" s="10"/>
      <c r="F75" s="10"/>
      <c r="G75" s="10"/>
    </row>
    <row r="76" spans="1:7" ht="18.75" x14ac:dyDescent="0.3">
      <c r="A76" s="17"/>
      <c r="B76" s="18" t="s">
        <v>95</v>
      </c>
      <c r="C76" s="17"/>
      <c r="D76" s="17"/>
      <c r="E76" s="17"/>
      <c r="F76" s="19"/>
      <c r="G76" s="20">
        <f>SUM(G6:G75)</f>
        <v>3500522.3299999996</v>
      </c>
    </row>
  </sheetData>
  <mergeCells count="3">
    <mergeCell ref="A1:G1"/>
    <mergeCell ref="A2:G2"/>
    <mergeCell ref="C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33.28515625" customWidth="1"/>
    <col min="3" max="3" width="17.7109375" customWidth="1"/>
    <col min="4" max="4" width="11.5703125" bestFit="1" customWidth="1"/>
    <col min="5" max="5" width="14.85546875" bestFit="1" customWidth="1"/>
    <col min="6" max="6" width="14.85546875" customWidth="1"/>
    <col min="7" max="7" width="13.85546875" bestFit="1" customWidth="1"/>
  </cols>
  <sheetData>
    <row r="1" spans="1:7" ht="30.75" x14ac:dyDescent="0.45">
      <c r="A1" s="144" t="s">
        <v>96</v>
      </c>
      <c r="B1" s="145"/>
      <c r="C1" s="145"/>
      <c r="D1" s="145"/>
      <c r="E1" s="146"/>
      <c r="F1" s="21"/>
      <c r="G1" s="22"/>
    </row>
    <row r="2" spans="1:7" ht="47.25" x14ac:dyDescent="0.25">
      <c r="A2" s="23" t="s">
        <v>2</v>
      </c>
      <c r="B2" s="23" t="s">
        <v>3</v>
      </c>
      <c r="C2" s="23" t="s">
        <v>4</v>
      </c>
      <c r="D2" s="24" t="s">
        <v>5</v>
      </c>
      <c r="E2" s="23" t="s">
        <v>97</v>
      </c>
      <c r="F2" s="23" t="s">
        <v>98</v>
      </c>
      <c r="G2" s="23" t="s">
        <v>99</v>
      </c>
    </row>
    <row r="3" spans="1:7" ht="15.75" x14ac:dyDescent="0.25">
      <c r="A3" s="25"/>
      <c r="B3" s="26" t="s">
        <v>100</v>
      </c>
      <c r="C3" s="147"/>
      <c r="D3" s="147"/>
      <c r="E3" s="147"/>
      <c r="F3" s="27"/>
      <c r="G3" s="27"/>
    </row>
    <row r="4" spans="1:7" s="45" customFormat="1" ht="31.5" x14ac:dyDescent="0.25">
      <c r="A4" s="59">
        <v>1</v>
      </c>
      <c r="B4" s="60" t="s">
        <v>101</v>
      </c>
      <c r="C4" s="60" t="s">
        <v>44</v>
      </c>
      <c r="D4" s="61" t="s">
        <v>102</v>
      </c>
      <c r="E4" s="63">
        <v>471699.20000000001</v>
      </c>
      <c r="F4" s="63">
        <v>424502</v>
      </c>
      <c r="G4" s="63">
        <f>E4-F4</f>
        <v>47197.200000000012</v>
      </c>
    </row>
    <row r="5" spans="1:7" s="45" customFormat="1" ht="15.75" x14ac:dyDescent="0.25">
      <c r="A5" s="59">
        <v>2</v>
      </c>
      <c r="B5" s="60" t="s">
        <v>103</v>
      </c>
      <c r="C5" s="60" t="s">
        <v>104</v>
      </c>
      <c r="D5" s="61" t="s">
        <v>15</v>
      </c>
      <c r="E5" s="62">
        <v>45859</v>
      </c>
      <c r="F5" s="63"/>
      <c r="G5" s="63">
        <f t="shared" ref="G5:G8" si="0">E5-F5</f>
        <v>45859</v>
      </c>
    </row>
    <row r="6" spans="1:7" s="45" customFormat="1" ht="75" x14ac:dyDescent="0.25">
      <c r="A6" s="59">
        <v>3</v>
      </c>
      <c r="B6" s="64" t="s">
        <v>105</v>
      </c>
      <c r="C6" s="64" t="s">
        <v>106</v>
      </c>
      <c r="D6" s="61" t="s">
        <v>102</v>
      </c>
      <c r="E6" s="65">
        <v>165000</v>
      </c>
      <c r="F6" s="66">
        <v>152716</v>
      </c>
      <c r="G6" s="63">
        <f t="shared" si="0"/>
        <v>12284</v>
      </c>
    </row>
    <row r="7" spans="1:7" s="45" customFormat="1" ht="47.25" x14ac:dyDescent="0.25">
      <c r="A7" s="59">
        <v>4</v>
      </c>
      <c r="B7" s="43" t="s">
        <v>107</v>
      </c>
      <c r="C7" s="43" t="s">
        <v>108</v>
      </c>
      <c r="D7" s="61" t="s">
        <v>102</v>
      </c>
      <c r="E7" s="65">
        <v>400000</v>
      </c>
      <c r="F7" s="66">
        <v>359156.7</v>
      </c>
      <c r="G7" s="63">
        <f t="shared" si="0"/>
        <v>40843.299999999988</v>
      </c>
    </row>
    <row r="8" spans="1:7" s="45" customFormat="1" ht="47.25" x14ac:dyDescent="0.25">
      <c r="A8" s="59">
        <v>5</v>
      </c>
      <c r="B8" s="43" t="s">
        <v>109</v>
      </c>
      <c r="C8" s="43" t="s">
        <v>110</v>
      </c>
      <c r="D8" s="61" t="s">
        <v>102</v>
      </c>
      <c r="E8" s="65">
        <v>800000</v>
      </c>
      <c r="F8" s="66">
        <v>719008.2</v>
      </c>
      <c r="G8" s="63">
        <f t="shared" si="0"/>
        <v>80991.800000000047</v>
      </c>
    </row>
    <row r="9" spans="1:7" s="45" customFormat="1" ht="47.25" x14ac:dyDescent="0.25">
      <c r="A9" s="59">
        <v>6</v>
      </c>
      <c r="B9" s="43" t="s">
        <v>111</v>
      </c>
      <c r="C9" s="67" t="s">
        <v>112</v>
      </c>
      <c r="D9" s="61" t="s">
        <v>15</v>
      </c>
      <c r="E9" s="63">
        <v>350000</v>
      </c>
      <c r="F9" s="65"/>
      <c r="G9" s="63">
        <v>350000</v>
      </c>
    </row>
    <row r="10" spans="1:7" s="45" customFormat="1" ht="15.75" x14ac:dyDescent="0.25">
      <c r="A10" s="59">
        <v>7</v>
      </c>
      <c r="B10" s="69" t="s">
        <v>113</v>
      </c>
      <c r="C10" s="70" t="s">
        <v>104</v>
      </c>
      <c r="D10" s="71" t="s">
        <v>15</v>
      </c>
      <c r="E10" s="68">
        <v>300000</v>
      </c>
      <c r="F10" s="72"/>
      <c r="G10" s="68">
        <v>300000</v>
      </c>
    </row>
    <row r="11" spans="1:7" s="45" customFormat="1" ht="31.5" x14ac:dyDescent="0.25">
      <c r="A11" s="59">
        <v>8</v>
      </c>
      <c r="B11" s="69" t="s">
        <v>114</v>
      </c>
      <c r="C11" s="70" t="s">
        <v>115</v>
      </c>
      <c r="D11" s="71" t="s">
        <v>15</v>
      </c>
      <c r="E11" s="68">
        <v>500000</v>
      </c>
      <c r="F11" s="72"/>
      <c r="G11" s="68">
        <v>500000</v>
      </c>
    </row>
    <row r="12" spans="1:7" s="45" customFormat="1" ht="31.5" x14ac:dyDescent="0.25">
      <c r="A12" s="59">
        <v>9</v>
      </c>
      <c r="B12" s="43" t="s">
        <v>116</v>
      </c>
      <c r="C12" s="67" t="s">
        <v>63</v>
      </c>
      <c r="D12" s="61" t="s">
        <v>117</v>
      </c>
      <c r="E12" s="63">
        <v>373541</v>
      </c>
      <c r="F12" s="65"/>
      <c r="G12" s="63">
        <v>373541</v>
      </c>
    </row>
    <row r="13" spans="1:7" x14ac:dyDescent="0.25">
      <c r="A13" s="27"/>
      <c r="B13" s="29"/>
      <c r="C13" s="30"/>
      <c r="D13" s="30"/>
      <c r="E13" s="31">
        <f>SUM(E4:E12)</f>
        <v>3406099.2</v>
      </c>
      <c r="F13" s="32">
        <f>SUM(F4:F9)</f>
        <v>1655382.9</v>
      </c>
      <c r="G13" s="32">
        <f>SUM(G4:G12)</f>
        <v>1750716.3</v>
      </c>
    </row>
  </sheetData>
  <mergeCells count="2">
    <mergeCell ref="A1:E1"/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8"/>
  <sheetViews>
    <sheetView tabSelected="1" topLeftCell="A69" zoomScale="106" zoomScaleNormal="106" workbookViewId="0">
      <selection activeCell="B75" sqref="B75"/>
    </sheetView>
  </sheetViews>
  <sheetFormatPr defaultRowHeight="15" x14ac:dyDescent="0.25"/>
  <cols>
    <col min="1" max="1" width="5.140625" style="97" customWidth="1"/>
    <col min="2" max="2" width="33.28515625" style="97" customWidth="1"/>
    <col min="3" max="3" width="19.140625" style="97" customWidth="1"/>
    <col min="4" max="6" width="9.140625" style="97"/>
    <col min="7" max="7" width="9.140625" style="97" customWidth="1"/>
    <col min="8" max="8" width="9.140625" style="97"/>
    <col min="9" max="9" width="17.5703125" style="97" customWidth="1"/>
    <col min="10" max="10" width="14.5703125" style="97" customWidth="1"/>
    <col min="11" max="11" width="17" style="97" customWidth="1"/>
    <col min="12" max="16384" width="9.140625" style="97"/>
  </cols>
  <sheetData>
    <row r="1" spans="1:11" ht="18" x14ac:dyDescent="0.25">
      <c r="A1" s="161" t="s">
        <v>118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ht="18" x14ac:dyDescent="0.25">
      <c r="A2" s="164" t="s">
        <v>202</v>
      </c>
      <c r="B2" s="165"/>
      <c r="C2" s="165"/>
      <c r="D2" s="165"/>
      <c r="E2" s="165"/>
      <c r="F2" s="165"/>
      <c r="G2" s="165"/>
      <c r="H2" s="165"/>
      <c r="I2" s="165"/>
      <c r="J2" s="165"/>
      <c r="K2" s="166"/>
    </row>
    <row r="3" spans="1:11" ht="18.75" x14ac:dyDescent="0.25">
      <c r="A3" s="167" t="s">
        <v>119</v>
      </c>
      <c r="B3" s="168" t="s">
        <v>120</v>
      </c>
      <c r="C3" s="169" t="s">
        <v>121</v>
      </c>
      <c r="D3" s="170" t="s">
        <v>122</v>
      </c>
      <c r="E3" s="169" t="s">
        <v>123</v>
      </c>
      <c r="F3" s="169"/>
      <c r="G3" s="169"/>
      <c r="H3" s="169"/>
      <c r="I3" s="170" t="s">
        <v>124</v>
      </c>
      <c r="J3" s="169" t="s">
        <v>125</v>
      </c>
      <c r="K3" s="171"/>
    </row>
    <row r="4" spans="1:11" ht="37.5" x14ac:dyDescent="0.25">
      <c r="A4" s="167"/>
      <c r="B4" s="168"/>
      <c r="C4" s="169"/>
      <c r="D4" s="170"/>
      <c r="E4" s="95" t="s">
        <v>126</v>
      </c>
      <c r="F4" s="95" t="s">
        <v>127</v>
      </c>
      <c r="G4" s="95" t="s">
        <v>128</v>
      </c>
      <c r="H4" s="95" t="s">
        <v>129</v>
      </c>
      <c r="I4" s="170"/>
      <c r="J4" s="33" t="s">
        <v>130</v>
      </c>
      <c r="K4" s="34" t="s">
        <v>131</v>
      </c>
    </row>
    <row r="5" spans="1:11" ht="18.75" x14ac:dyDescent="0.25">
      <c r="A5" s="167" t="s">
        <v>132</v>
      </c>
      <c r="B5" s="170"/>
      <c r="C5" s="170"/>
      <c r="D5" s="170"/>
      <c r="E5" s="170"/>
      <c r="F5" s="170"/>
      <c r="G5" s="170"/>
      <c r="H5" s="170"/>
      <c r="I5" s="170"/>
      <c r="J5" s="170"/>
      <c r="K5" s="172"/>
    </row>
    <row r="6" spans="1:11" ht="31.5" x14ac:dyDescent="0.25">
      <c r="A6" s="98">
        <v>1</v>
      </c>
      <c r="B6" s="5" t="s">
        <v>205</v>
      </c>
      <c r="C6" s="5" t="s">
        <v>133</v>
      </c>
      <c r="D6" s="4" t="s">
        <v>134</v>
      </c>
      <c r="E6" s="99" t="s">
        <v>135</v>
      </c>
      <c r="F6" s="99" t="s">
        <v>135</v>
      </c>
      <c r="G6" s="99" t="s">
        <v>135</v>
      </c>
      <c r="H6" s="4"/>
      <c r="I6" s="100">
        <v>20000</v>
      </c>
      <c r="J6" s="4" t="s">
        <v>150</v>
      </c>
      <c r="K6" s="101" t="s">
        <v>137</v>
      </c>
    </row>
    <row r="7" spans="1:11" ht="31.5" x14ac:dyDescent="0.25">
      <c r="A7" s="102">
        <v>2</v>
      </c>
      <c r="B7" s="5" t="s">
        <v>138</v>
      </c>
      <c r="C7" s="5" t="s">
        <v>21</v>
      </c>
      <c r="D7" s="4" t="s">
        <v>134</v>
      </c>
      <c r="E7" s="99" t="s">
        <v>135</v>
      </c>
      <c r="F7" s="99" t="s">
        <v>135</v>
      </c>
      <c r="G7" s="99" t="s">
        <v>135</v>
      </c>
      <c r="H7" s="99" t="s">
        <v>135</v>
      </c>
      <c r="I7" s="10">
        <v>88041</v>
      </c>
      <c r="J7" s="4" t="s">
        <v>136</v>
      </c>
      <c r="K7" s="101" t="s">
        <v>137</v>
      </c>
    </row>
    <row r="8" spans="1:11" ht="27" customHeight="1" x14ac:dyDescent="0.25">
      <c r="A8" s="98">
        <v>3</v>
      </c>
      <c r="B8" s="5" t="s">
        <v>22</v>
      </c>
      <c r="C8" s="5" t="s">
        <v>133</v>
      </c>
      <c r="D8" s="4" t="s">
        <v>134</v>
      </c>
      <c r="E8" s="99" t="s">
        <v>135</v>
      </c>
      <c r="F8" s="99" t="s">
        <v>135</v>
      </c>
      <c r="G8" s="99" t="s">
        <v>135</v>
      </c>
      <c r="H8" s="99" t="s">
        <v>135</v>
      </c>
      <c r="I8" s="10">
        <v>50000</v>
      </c>
      <c r="J8" s="4" t="s">
        <v>136</v>
      </c>
      <c r="K8" s="101" t="s">
        <v>137</v>
      </c>
    </row>
    <row r="9" spans="1:11" ht="30.6" customHeight="1" x14ac:dyDescent="0.25">
      <c r="A9" s="102">
        <v>4</v>
      </c>
      <c r="B9" s="5" t="s">
        <v>24</v>
      </c>
      <c r="C9" s="5" t="s">
        <v>133</v>
      </c>
      <c r="D9" s="4" t="s">
        <v>134</v>
      </c>
      <c r="E9" s="99" t="s">
        <v>135</v>
      </c>
      <c r="F9" s="99" t="s">
        <v>135</v>
      </c>
      <c r="G9" s="99" t="s">
        <v>135</v>
      </c>
      <c r="H9" s="99" t="s">
        <v>135</v>
      </c>
      <c r="I9" s="10">
        <v>40000</v>
      </c>
      <c r="J9" s="4" t="s">
        <v>140</v>
      </c>
      <c r="K9" s="101" t="s">
        <v>137</v>
      </c>
    </row>
    <row r="10" spans="1:11" ht="30.6" customHeight="1" x14ac:dyDescent="0.25">
      <c r="A10" s="98">
        <v>5</v>
      </c>
      <c r="B10" s="5" t="s">
        <v>203</v>
      </c>
      <c r="C10" s="5" t="s">
        <v>204</v>
      </c>
      <c r="D10" s="4" t="s">
        <v>152</v>
      </c>
      <c r="E10" s="99" t="s">
        <v>135</v>
      </c>
      <c r="F10" s="99" t="s">
        <v>135</v>
      </c>
      <c r="G10" s="99" t="s">
        <v>135</v>
      </c>
      <c r="H10" s="99" t="s">
        <v>135</v>
      </c>
      <c r="I10" s="10">
        <v>277233.2</v>
      </c>
      <c r="J10" s="157" t="s">
        <v>136</v>
      </c>
      <c r="K10" s="160"/>
    </row>
    <row r="11" spans="1:11" ht="30.6" customHeight="1" x14ac:dyDescent="0.25">
      <c r="A11" s="102">
        <v>6</v>
      </c>
      <c r="B11" s="5" t="s">
        <v>206</v>
      </c>
      <c r="C11" s="5" t="s">
        <v>207</v>
      </c>
      <c r="D11" s="4" t="s">
        <v>134</v>
      </c>
      <c r="E11" s="99" t="s">
        <v>135</v>
      </c>
      <c r="F11" s="99" t="s">
        <v>135</v>
      </c>
      <c r="G11" s="99" t="s">
        <v>135</v>
      </c>
      <c r="H11" s="99" t="s">
        <v>135</v>
      </c>
      <c r="I11" s="10">
        <v>43000</v>
      </c>
      <c r="J11" s="4" t="s">
        <v>136</v>
      </c>
      <c r="K11" s="4" t="s">
        <v>140</v>
      </c>
    </row>
    <row r="12" spans="1:11" ht="63" x14ac:dyDescent="0.25">
      <c r="A12" s="98">
        <v>7</v>
      </c>
      <c r="B12" s="5" t="s">
        <v>139</v>
      </c>
      <c r="C12" s="5" t="s">
        <v>133</v>
      </c>
      <c r="D12" s="4" t="s">
        <v>134</v>
      </c>
      <c r="E12" s="99" t="s">
        <v>135</v>
      </c>
      <c r="F12" s="99" t="s">
        <v>135</v>
      </c>
      <c r="G12" s="99" t="s">
        <v>135</v>
      </c>
      <c r="H12" s="99" t="s">
        <v>135</v>
      </c>
      <c r="I12" s="10">
        <v>30000</v>
      </c>
      <c r="J12" s="4" t="s">
        <v>140</v>
      </c>
      <c r="K12" s="101" t="s">
        <v>200</v>
      </c>
    </row>
    <row r="13" spans="1:11" ht="15.75" x14ac:dyDescent="0.25">
      <c r="A13" s="152" t="s">
        <v>141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4"/>
    </row>
    <row r="14" spans="1:11" ht="15.75" x14ac:dyDescent="0.25">
      <c r="A14" s="152" t="s">
        <v>119</v>
      </c>
      <c r="B14" s="155" t="s">
        <v>120</v>
      </c>
      <c r="C14" s="156" t="s">
        <v>121</v>
      </c>
      <c r="D14" s="153" t="s">
        <v>122</v>
      </c>
      <c r="E14" s="156" t="s">
        <v>123</v>
      </c>
      <c r="F14" s="156"/>
      <c r="G14" s="156"/>
      <c r="H14" s="156"/>
      <c r="I14" s="153" t="s">
        <v>124</v>
      </c>
      <c r="J14" s="156" t="s">
        <v>125</v>
      </c>
      <c r="K14" s="159"/>
    </row>
    <row r="15" spans="1:11" ht="15.75" x14ac:dyDescent="0.25">
      <c r="A15" s="152"/>
      <c r="B15" s="155"/>
      <c r="C15" s="156"/>
      <c r="D15" s="153"/>
      <c r="E15" s="1" t="s">
        <v>126</v>
      </c>
      <c r="F15" s="1" t="s">
        <v>127</v>
      </c>
      <c r="G15" s="1" t="s">
        <v>128</v>
      </c>
      <c r="H15" s="1" t="s">
        <v>129</v>
      </c>
      <c r="I15" s="153"/>
      <c r="J15" s="103" t="s">
        <v>130</v>
      </c>
      <c r="K15" s="104" t="s">
        <v>131</v>
      </c>
    </row>
    <row r="16" spans="1:11" ht="47.25" x14ac:dyDescent="0.25">
      <c r="A16" s="102">
        <v>8</v>
      </c>
      <c r="B16" s="5" t="s">
        <v>34</v>
      </c>
      <c r="C16" s="7" t="s">
        <v>35</v>
      </c>
      <c r="D16" s="105" t="s">
        <v>134</v>
      </c>
      <c r="E16" s="99" t="s">
        <v>135</v>
      </c>
      <c r="F16" s="99" t="s">
        <v>135</v>
      </c>
      <c r="G16" s="99"/>
      <c r="H16" s="4"/>
      <c r="I16" s="9">
        <v>383882</v>
      </c>
      <c r="J16" s="4" t="s">
        <v>142</v>
      </c>
      <c r="K16" s="101" t="s">
        <v>136</v>
      </c>
    </row>
    <row r="17" spans="1:11" ht="15.75" x14ac:dyDescent="0.25">
      <c r="A17" s="106">
        <v>9</v>
      </c>
      <c r="B17" s="5" t="s">
        <v>143</v>
      </c>
      <c r="C17" s="5" t="s">
        <v>144</v>
      </c>
      <c r="D17" s="105" t="s">
        <v>134</v>
      </c>
      <c r="E17" s="99" t="s">
        <v>135</v>
      </c>
      <c r="F17" s="99" t="s">
        <v>135</v>
      </c>
      <c r="G17" s="99" t="s">
        <v>135</v>
      </c>
      <c r="H17" s="99" t="s">
        <v>135</v>
      </c>
      <c r="I17" s="107">
        <v>100000</v>
      </c>
      <c r="J17" s="4" t="s">
        <v>142</v>
      </c>
      <c r="K17" s="101" t="s">
        <v>136</v>
      </c>
    </row>
    <row r="18" spans="1:11" ht="31.5" x14ac:dyDescent="0.25">
      <c r="A18" s="102">
        <v>10</v>
      </c>
      <c r="B18" s="5" t="s">
        <v>145</v>
      </c>
      <c r="C18" s="5" t="s">
        <v>144</v>
      </c>
      <c r="D18" s="105" t="s">
        <v>134</v>
      </c>
      <c r="E18" s="99" t="s">
        <v>135</v>
      </c>
      <c r="F18" s="99" t="s">
        <v>135</v>
      </c>
      <c r="G18" s="99" t="s">
        <v>135</v>
      </c>
      <c r="H18" s="99" t="s">
        <v>135</v>
      </c>
      <c r="I18" s="107">
        <v>4481.8999999999996</v>
      </c>
      <c r="J18" s="4" t="s">
        <v>146</v>
      </c>
      <c r="K18" s="101" t="s">
        <v>137</v>
      </c>
    </row>
    <row r="19" spans="1:11" ht="31.5" x14ac:dyDescent="0.25">
      <c r="A19" s="106">
        <v>11</v>
      </c>
      <c r="B19" s="5" t="s">
        <v>147</v>
      </c>
      <c r="C19" s="5" t="s">
        <v>144</v>
      </c>
      <c r="D19" s="105" t="s">
        <v>134</v>
      </c>
      <c r="E19" s="99" t="s">
        <v>135</v>
      </c>
      <c r="F19" s="99" t="s">
        <v>135</v>
      </c>
      <c r="G19" s="99" t="s">
        <v>135</v>
      </c>
      <c r="H19" s="99" t="s">
        <v>135</v>
      </c>
      <c r="I19" s="107">
        <v>4481.8999999999996</v>
      </c>
      <c r="J19" s="4" t="s">
        <v>146</v>
      </c>
      <c r="K19" s="101" t="s">
        <v>137</v>
      </c>
    </row>
    <row r="20" spans="1:11" ht="47.25" x14ac:dyDescent="0.25">
      <c r="A20" s="102">
        <v>12</v>
      </c>
      <c r="B20" s="5" t="s">
        <v>148</v>
      </c>
      <c r="C20" s="5" t="s">
        <v>144</v>
      </c>
      <c r="D20" s="105" t="s">
        <v>134</v>
      </c>
      <c r="E20" s="99" t="s">
        <v>135</v>
      </c>
      <c r="F20" s="99" t="s">
        <v>135</v>
      </c>
      <c r="G20" s="99" t="s">
        <v>135</v>
      </c>
      <c r="H20" s="99" t="s">
        <v>135</v>
      </c>
      <c r="I20" s="9">
        <v>30000</v>
      </c>
      <c r="J20" s="4" t="s">
        <v>146</v>
      </c>
      <c r="K20" s="101" t="s">
        <v>137</v>
      </c>
    </row>
    <row r="21" spans="1:11" ht="34.9" customHeight="1" x14ac:dyDescent="0.25">
      <c r="A21" s="106">
        <v>13</v>
      </c>
      <c r="B21" s="5" t="s">
        <v>149</v>
      </c>
      <c r="C21" s="5" t="s">
        <v>133</v>
      </c>
      <c r="D21" s="4" t="s">
        <v>134</v>
      </c>
      <c r="E21" s="99" t="s">
        <v>135</v>
      </c>
      <c r="F21" s="99" t="s">
        <v>135</v>
      </c>
      <c r="G21" s="99" t="s">
        <v>135</v>
      </c>
      <c r="H21" s="99" t="s">
        <v>135</v>
      </c>
      <c r="I21" s="100">
        <v>20000</v>
      </c>
      <c r="J21" s="4" t="s">
        <v>150</v>
      </c>
      <c r="K21" s="101" t="s">
        <v>151</v>
      </c>
    </row>
    <row r="22" spans="1:11" ht="30.6" customHeight="1" x14ac:dyDescent="0.25">
      <c r="A22" s="102">
        <v>14</v>
      </c>
      <c r="B22" s="5" t="s">
        <v>43</v>
      </c>
      <c r="C22" s="5" t="s">
        <v>44</v>
      </c>
      <c r="D22" s="4" t="s">
        <v>134</v>
      </c>
      <c r="E22" s="99" t="s">
        <v>135</v>
      </c>
      <c r="F22" s="99" t="s">
        <v>135</v>
      </c>
      <c r="G22" s="99" t="s">
        <v>135</v>
      </c>
      <c r="H22" s="99" t="s">
        <v>135</v>
      </c>
      <c r="I22" s="107">
        <v>30000</v>
      </c>
      <c r="J22" s="4" t="s">
        <v>136</v>
      </c>
      <c r="K22" s="101" t="s">
        <v>137</v>
      </c>
    </row>
    <row r="23" spans="1:11" ht="47.25" x14ac:dyDescent="0.25">
      <c r="A23" s="106">
        <v>15</v>
      </c>
      <c r="B23" s="5" t="s">
        <v>56</v>
      </c>
      <c r="C23" s="5" t="s">
        <v>133</v>
      </c>
      <c r="D23" s="4" t="s">
        <v>134</v>
      </c>
      <c r="E23" s="99" t="s">
        <v>135</v>
      </c>
      <c r="F23" s="99" t="s">
        <v>135</v>
      </c>
      <c r="G23" s="99" t="s">
        <v>135</v>
      </c>
      <c r="H23" s="99" t="s">
        <v>135</v>
      </c>
      <c r="I23" s="10">
        <v>40000</v>
      </c>
      <c r="J23" s="4" t="s">
        <v>136</v>
      </c>
      <c r="K23" s="101" t="s">
        <v>137</v>
      </c>
    </row>
    <row r="24" spans="1:11" ht="31.5" x14ac:dyDescent="0.25">
      <c r="A24" s="102">
        <v>16</v>
      </c>
      <c r="B24" s="5" t="s">
        <v>114</v>
      </c>
      <c r="C24" s="7" t="s">
        <v>115</v>
      </c>
      <c r="D24" s="4" t="s">
        <v>152</v>
      </c>
      <c r="E24" s="99" t="s">
        <v>135</v>
      </c>
      <c r="F24" s="99" t="s">
        <v>135</v>
      </c>
      <c r="G24" s="99" t="s">
        <v>135</v>
      </c>
      <c r="H24" s="99" t="s">
        <v>135</v>
      </c>
      <c r="I24" s="109">
        <v>500000</v>
      </c>
      <c r="J24" s="4" t="s">
        <v>136</v>
      </c>
      <c r="K24" s="101" t="s">
        <v>137</v>
      </c>
    </row>
    <row r="25" spans="1:11" ht="31.5" x14ac:dyDescent="0.25">
      <c r="A25" s="106">
        <v>17</v>
      </c>
      <c r="B25" s="5" t="s">
        <v>116</v>
      </c>
      <c r="C25" s="5" t="s">
        <v>133</v>
      </c>
      <c r="D25" s="4" t="s">
        <v>152</v>
      </c>
      <c r="E25" s="99" t="s">
        <v>135</v>
      </c>
      <c r="F25" s="99" t="s">
        <v>135</v>
      </c>
      <c r="G25" s="99" t="s">
        <v>135</v>
      </c>
      <c r="H25" s="99" t="s">
        <v>135</v>
      </c>
      <c r="I25" s="108">
        <v>373541</v>
      </c>
      <c r="J25" s="4"/>
      <c r="K25" s="101"/>
    </row>
    <row r="26" spans="1:11" ht="47.25" x14ac:dyDescent="0.25">
      <c r="A26" s="102">
        <v>18</v>
      </c>
      <c r="B26" s="110" t="s">
        <v>153</v>
      </c>
      <c r="C26" s="111" t="s">
        <v>154</v>
      </c>
      <c r="D26" s="4" t="s">
        <v>152</v>
      </c>
      <c r="E26" s="99" t="s">
        <v>135</v>
      </c>
      <c r="F26" s="99" t="s">
        <v>135</v>
      </c>
      <c r="G26" s="99" t="s">
        <v>135</v>
      </c>
      <c r="H26" s="99" t="s">
        <v>135</v>
      </c>
      <c r="I26" s="112">
        <v>40843.300000000003</v>
      </c>
      <c r="J26" s="4" t="s">
        <v>136</v>
      </c>
      <c r="K26" s="101" t="s">
        <v>137</v>
      </c>
    </row>
    <row r="27" spans="1:11" ht="47.25" x14ac:dyDescent="0.25">
      <c r="A27" s="106">
        <v>19</v>
      </c>
      <c r="B27" s="113" t="s">
        <v>155</v>
      </c>
      <c r="C27" s="111" t="s">
        <v>156</v>
      </c>
      <c r="D27" s="4" t="s">
        <v>152</v>
      </c>
      <c r="E27" s="99" t="s">
        <v>135</v>
      </c>
      <c r="F27" s="99" t="s">
        <v>135</v>
      </c>
      <c r="G27" s="99" t="s">
        <v>135</v>
      </c>
      <c r="H27" s="99" t="s">
        <v>135</v>
      </c>
      <c r="I27" s="112">
        <v>80991.8</v>
      </c>
      <c r="J27" s="4" t="s">
        <v>136</v>
      </c>
      <c r="K27" s="101" t="s">
        <v>137</v>
      </c>
    </row>
    <row r="28" spans="1:11" ht="47.25" x14ac:dyDescent="0.25">
      <c r="A28" s="102">
        <v>20</v>
      </c>
      <c r="B28" s="114" t="s">
        <v>157</v>
      </c>
      <c r="C28" s="111" t="s">
        <v>158</v>
      </c>
      <c r="D28" s="4" t="s">
        <v>152</v>
      </c>
      <c r="E28" s="99" t="s">
        <v>135</v>
      </c>
      <c r="F28" s="99" t="s">
        <v>135</v>
      </c>
      <c r="G28" s="99" t="s">
        <v>135</v>
      </c>
      <c r="H28" s="99" t="s">
        <v>135</v>
      </c>
      <c r="I28" s="108">
        <v>350000</v>
      </c>
      <c r="J28" s="4" t="s">
        <v>136</v>
      </c>
      <c r="K28" s="101" t="s">
        <v>137</v>
      </c>
    </row>
    <row r="29" spans="1:11" ht="31.5" x14ac:dyDescent="0.25">
      <c r="A29" s="106">
        <v>21</v>
      </c>
      <c r="B29" s="115" t="s">
        <v>159</v>
      </c>
      <c r="C29" s="7" t="s">
        <v>160</v>
      </c>
      <c r="D29" s="4" t="s">
        <v>134</v>
      </c>
      <c r="E29" s="99" t="s">
        <v>135</v>
      </c>
      <c r="F29" s="99" t="s">
        <v>135</v>
      </c>
      <c r="G29" s="99" t="s">
        <v>135</v>
      </c>
      <c r="H29" s="99" t="s">
        <v>135</v>
      </c>
      <c r="I29" s="9">
        <v>199258</v>
      </c>
      <c r="J29" s="4" t="s">
        <v>136</v>
      </c>
      <c r="K29" s="101" t="s">
        <v>137</v>
      </c>
    </row>
    <row r="30" spans="1:11" ht="47.25" x14ac:dyDescent="0.25">
      <c r="A30" s="102">
        <v>22</v>
      </c>
      <c r="B30" s="115" t="s">
        <v>210</v>
      </c>
      <c r="C30" s="5" t="s">
        <v>211</v>
      </c>
      <c r="D30" s="4" t="s">
        <v>134</v>
      </c>
      <c r="E30" s="99" t="s">
        <v>135</v>
      </c>
      <c r="F30" s="99" t="s">
        <v>135</v>
      </c>
      <c r="G30" s="99" t="s">
        <v>135</v>
      </c>
      <c r="H30" s="99" t="s">
        <v>135</v>
      </c>
      <c r="I30" s="9">
        <v>192080</v>
      </c>
      <c r="J30" s="4" t="s">
        <v>136</v>
      </c>
      <c r="K30" s="101" t="s">
        <v>142</v>
      </c>
    </row>
    <row r="31" spans="1:11" ht="31.5" x14ac:dyDescent="0.25">
      <c r="A31" s="106">
        <v>23</v>
      </c>
      <c r="B31" s="115" t="s">
        <v>161</v>
      </c>
      <c r="C31" s="7" t="s">
        <v>162</v>
      </c>
      <c r="D31" s="4" t="s">
        <v>134</v>
      </c>
      <c r="E31" s="99" t="s">
        <v>135</v>
      </c>
      <c r="F31" s="99" t="s">
        <v>135</v>
      </c>
      <c r="G31" s="99" t="s">
        <v>135</v>
      </c>
      <c r="H31" s="99" t="s">
        <v>135</v>
      </c>
      <c r="I31" s="9">
        <v>199943</v>
      </c>
      <c r="J31" s="4" t="s">
        <v>136</v>
      </c>
      <c r="K31" s="101" t="s">
        <v>137</v>
      </c>
    </row>
    <row r="32" spans="1:11" ht="31.5" x14ac:dyDescent="0.25">
      <c r="A32" s="102">
        <v>24</v>
      </c>
      <c r="B32" s="115" t="s">
        <v>163</v>
      </c>
      <c r="C32" s="7" t="s">
        <v>162</v>
      </c>
      <c r="D32" s="4" t="s">
        <v>134</v>
      </c>
      <c r="E32" s="99" t="s">
        <v>135</v>
      </c>
      <c r="F32" s="99" t="s">
        <v>135</v>
      </c>
      <c r="G32" s="99" t="s">
        <v>135</v>
      </c>
      <c r="H32" s="99" t="s">
        <v>135</v>
      </c>
      <c r="I32" s="9">
        <v>168497</v>
      </c>
      <c r="J32" s="4" t="s">
        <v>136</v>
      </c>
      <c r="K32" s="101" t="s">
        <v>137</v>
      </c>
    </row>
    <row r="33" spans="1:11" ht="47.25" x14ac:dyDescent="0.25">
      <c r="A33" s="106">
        <v>25</v>
      </c>
      <c r="B33" s="115" t="s">
        <v>164</v>
      </c>
      <c r="C33" s="7" t="s">
        <v>162</v>
      </c>
      <c r="D33" s="4" t="s">
        <v>134</v>
      </c>
      <c r="E33" s="99" t="s">
        <v>135</v>
      </c>
      <c r="F33" s="99" t="s">
        <v>135</v>
      </c>
      <c r="G33" s="99" t="s">
        <v>135</v>
      </c>
      <c r="H33" s="99" t="s">
        <v>135</v>
      </c>
      <c r="I33" s="9">
        <v>393230</v>
      </c>
      <c r="J33" s="116" t="s">
        <v>136</v>
      </c>
      <c r="K33" s="117" t="s">
        <v>137</v>
      </c>
    </row>
    <row r="34" spans="1:11" ht="50.25" customHeight="1" x14ac:dyDescent="0.25">
      <c r="A34" s="102">
        <v>26</v>
      </c>
      <c r="B34" s="115" t="s">
        <v>208</v>
      </c>
      <c r="C34" s="5" t="s">
        <v>209</v>
      </c>
      <c r="D34" s="4" t="s">
        <v>134</v>
      </c>
      <c r="E34" s="99" t="s">
        <v>135</v>
      </c>
      <c r="F34" s="99" t="s">
        <v>135</v>
      </c>
      <c r="G34" s="99" t="s">
        <v>135</v>
      </c>
      <c r="H34" s="99" t="s">
        <v>135</v>
      </c>
      <c r="I34" s="9">
        <v>50000</v>
      </c>
      <c r="J34" s="4" t="s">
        <v>169</v>
      </c>
      <c r="K34" s="101" t="s">
        <v>137</v>
      </c>
    </row>
    <row r="35" spans="1:11" ht="31.5" x14ac:dyDescent="0.25">
      <c r="A35" s="106">
        <v>27</v>
      </c>
      <c r="B35" s="5" t="s">
        <v>89</v>
      </c>
      <c r="C35" s="7" t="s">
        <v>162</v>
      </c>
      <c r="D35" s="4" t="s">
        <v>134</v>
      </c>
      <c r="E35" s="99" t="s">
        <v>135</v>
      </c>
      <c r="F35" s="99" t="s">
        <v>135</v>
      </c>
      <c r="G35" s="99" t="s">
        <v>135</v>
      </c>
      <c r="H35" s="99" t="s">
        <v>135</v>
      </c>
      <c r="I35" s="10">
        <v>250000</v>
      </c>
      <c r="J35" s="116" t="s">
        <v>136</v>
      </c>
      <c r="K35" s="117" t="s">
        <v>137</v>
      </c>
    </row>
    <row r="36" spans="1:11" ht="22.5" customHeight="1" x14ac:dyDescent="0.25">
      <c r="A36" s="152" t="s">
        <v>165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4"/>
    </row>
    <row r="37" spans="1:11" ht="15.75" x14ac:dyDescent="0.25">
      <c r="A37" s="152" t="s">
        <v>119</v>
      </c>
      <c r="B37" s="155" t="s">
        <v>120</v>
      </c>
      <c r="C37" s="156" t="s">
        <v>121</v>
      </c>
      <c r="D37" s="153" t="s">
        <v>122</v>
      </c>
      <c r="E37" s="156" t="s">
        <v>123</v>
      </c>
      <c r="F37" s="156"/>
      <c r="G37" s="156"/>
      <c r="H37" s="156"/>
      <c r="I37" s="153" t="s">
        <v>124</v>
      </c>
      <c r="J37" s="156" t="s">
        <v>125</v>
      </c>
      <c r="K37" s="159"/>
    </row>
    <row r="38" spans="1:11" ht="15.75" x14ac:dyDescent="0.25">
      <c r="A38" s="152"/>
      <c r="B38" s="155"/>
      <c r="C38" s="156"/>
      <c r="D38" s="153"/>
      <c r="E38" s="1" t="s">
        <v>126</v>
      </c>
      <c r="F38" s="1" t="s">
        <v>127</v>
      </c>
      <c r="G38" s="1" t="s">
        <v>128</v>
      </c>
      <c r="H38" s="1" t="s">
        <v>129</v>
      </c>
      <c r="I38" s="153"/>
      <c r="J38" s="103" t="s">
        <v>130</v>
      </c>
      <c r="K38" s="104" t="s">
        <v>131</v>
      </c>
    </row>
    <row r="39" spans="1:11" ht="31.5" x14ac:dyDescent="0.25">
      <c r="A39" s="102">
        <v>28</v>
      </c>
      <c r="B39" s="5" t="s">
        <v>17</v>
      </c>
      <c r="C39" s="5" t="s">
        <v>166</v>
      </c>
      <c r="D39" s="105" t="s">
        <v>134</v>
      </c>
      <c r="E39" s="99" t="s">
        <v>135</v>
      </c>
      <c r="F39" s="99" t="s">
        <v>135</v>
      </c>
      <c r="G39" s="99" t="s">
        <v>135</v>
      </c>
      <c r="H39" s="99" t="s">
        <v>135</v>
      </c>
      <c r="I39" s="118">
        <v>100000</v>
      </c>
      <c r="J39" s="4" t="s">
        <v>136</v>
      </c>
      <c r="K39" s="101" t="s">
        <v>137</v>
      </c>
    </row>
    <row r="40" spans="1:11" ht="31.5" x14ac:dyDescent="0.25">
      <c r="A40" s="102">
        <v>29</v>
      </c>
      <c r="B40" s="119" t="s">
        <v>167</v>
      </c>
      <c r="C40" s="5" t="s">
        <v>166</v>
      </c>
      <c r="D40" s="120" t="s">
        <v>168</v>
      </c>
      <c r="E40" s="99" t="s">
        <v>135</v>
      </c>
      <c r="F40" s="99" t="s">
        <v>135</v>
      </c>
      <c r="G40" s="99" t="s">
        <v>135</v>
      </c>
      <c r="H40" s="99" t="s">
        <v>135</v>
      </c>
      <c r="I40" s="10">
        <v>100000</v>
      </c>
      <c r="J40" s="4" t="s">
        <v>169</v>
      </c>
      <c r="K40" s="101" t="s">
        <v>137</v>
      </c>
    </row>
    <row r="41" spans="1:11" ht="31.5" x14ac:dyDescent="0.25">
      <c r="A41" s="102">
        <v>30</v>
      </c>
      <c r="B41" s="5" t="s">
        <v>170</v>
      </c>
      <c r="C41" s="5" t="s">
        <v>166</v>
      </c>
      <c r="D41" s="105" t="s">
        <v>134</v>
      </c>
      <c r="E41" s="99" t="s">
        <v>135</v>
      </c>
      <c r="F41" s="99" t="s">
        <v>135</v>
      </c>
      <c r="G41" s="99" t="s">
        <v>135</v>
      </c>
      <c r="H41" s="99" t="s">
        <v>171</v>
      </c>
      <c r="I41" s="10">
        <v>50000</v>
      </c>
      <c r="J41" s="4" t="s">
        <v>172</v>
      </c>
      <c r="K41" s="101" t="s">
        <v>137</v>
      </c>
    </row>
    <row r="42" spans="1:11" ht="63" customHeight="1" x14ac:dyDescent="0.25">
      <c r="A42" s="102">
        <v>31</v>
      </c>
      <c r="B42" s="5" t="s">
        <v>173</v>
      </c>
      <c r="C42" s="5" t="s">
        <v>166</v>
      </c>
      <c r="D42" s="105" t="s">
        <v>134</v>
      </c>
      <c r="E42" s="99" t="s">
        <v>171</v>
      </c>
      <c r="F42" s="99" t="s">
        <v>171</v>
      </c>
      <c r="G42" s="99" t="s">
        <v>171</v>
      </c>
      <c r="H42" s="99" t="s">
        <v>171</v>
      </c>
      <c r="I42" s="105">
        <v>5404</v>
      </c>
      <c r="J42" s="4" t="s">
        <v>172</v>
      </c>
      <c r="K42" s="101" t="s">
        <v>137</v>
      </c>
    </row>
    <row r="43" spans="1:11" ht="31.5" x14ac:dyDescent="0.25">
      <c r="A43" s="102">
        <v>32</v>
      </c>
      <c r="B43" s="5" t="s">
        <v>174</v>
      </c>
      <c r="C43" s="5" t="s">
        <v>166</v>
      </c>
      <c r="D43" s="105" t="s">
        <v>134</v>
      </c>
      <c r="E43" s="99" t="s">
        <v>171</v>
      </c>
      <c r="F43" s="99" t="s">
        <v>171</v>
      </c>
      <c r="G43" s="99" t="s">
        <v>171</v>
      </c>
      <c r="H43" s="99"/>
      <c r="I43" s="105">
        <v>5000</v>
      </c>
      <c r="J43" s="4" t="s">
        <v>172</v>
      </c>
      <c r="K43" s="101" t="s">
        <v>137</v>
      </c>
    </row>
    <row r="44" spans="1:11" ht="68.25" customHeight="1" x14ac:dyDescent="0.25">
      <c r="A44" s="102">
        <v>33</v>
      </c>
      <c r="B44" s="5" t="s">
        <v>175</v>
      </c>
      <c r="C44" s="5" t="s">
        <v>144</v>
      </c>
      <c r="D44" s="105" t="s">
        <v>134</v>
      </c>
      <c r="E44" s="99" t="s">
        <v>135</v>
      </c>
      <c r="F44" s="99" t="s">
        <v>135</v>
      </c>
      <c r="G44" s="99" t="s">
        <v>135</v>
      </c>
      <c r="H44" s="99" t="s">
        <v>135</v>
      </c>
      <c r="I44" s="9">
        <v>100000</v>
      </c>
      <c r="J44" s="4" t="s">
        <v>176</v>
      </c>
      <c r="K44" s="101" t="s">
        <v>137</v>
      </c>
    </row>
    <row r="45" spans="1:11" ht="31.5" x14ac:dyDescent="0.25">
      <c r="A45" s="102">
        <v>34</v>
      </c>
      <c r="B45" s="5" t="s">
        <v>177</v>
      </c>
      <c r="C45" s="5" t="s">
        <v>144</v>
      </c>
      <c r="D45" s="105" t="s">
        <v>134</v>
      </c>
      <c r="E45" s="99" t="s">
        <v>135</v>
      </c>
      <c r="F45" s="99" t="s">
        <v>135</v>
      </c>
      <c r="G45" s="99" t="s">
        <v>135</v>
      </c>
      <c r="H45" s="99" t="s">
        <v>135</v>
      </c>
      <c r="I45" s="10">
        <v>307191</v>
      </c>
      <c r="J45" s="4" t="s">
        <v>176</v>
      </c>
      <c r="K45" s="101" t="s">
        <v>137</v>
      </c>
    </row>
    <row r="46" spans="1:11" ht="63" x14ac:dyDescent="0.25">
      <c r="A46" s="102">
        <v>35</v>
      </c>
      <c r="B46" s="5" t="s">
        <v>178</v>
      </c>
      <c r="C46" s="5" t="s">
        <v>144</v>
      </c>
      <c r="D46" s="105" t="s">
        <v>134</v>
      </c>
      <c r="E46" s="99" t="s">
        <v>135</v>
      </c>
      <c r="F46" s="99" t="s">
        <v>135</v>
      </c>
      <c r="G46" s="99" t="s">
        <v>135</v>
      </c>
      <c r="H46" s="99" t="s">
        <v>135</v>
      </c>
      <c r="I46" s="10">
        <v>230000</v>
      </c>
      <c r="J46" s="4" t="s">
        <v>176</v>
      </c>
      <c r="K46" s="101" t="s">
        <v>137</v>
      </c>
    </row>
    <row r="47" spans="1:11" ht="63.75" customHeight="1" x14ac:dyDescent="0.25">
      <c r="A47" s="102">
        <v>36</v>
      </c>
      <c r="B47" s="5" t="s">
        <v>218</v>
      </c>
      <c r="C47" s="5" t="s">
        <v>219</v>
      </c>
      <c r="D47" s="105" t="s">
        <v>134</v>
      </c>
      <c r="E47" s="99" t="s">
        <v>135</v>
      </c>
      <c r="F47" s="99" t="s">
        <v>135</v>
      </c>
      <c r="G47" s="99" t="s">
        <v>135</v>
      </c>
      <c r="H47" s="99" t="s">
        <v>135</v>
      </c>
      <c r="I47" s="10">
        <v>5400</v>
      </c>
      <c r="J47" s="148" t="s">
        <v>179</v>
      </c>
      <c r="K47" s="149"/>
    </row>
    <row r="48" spans="1:11" ht="31.5" customHeight="1" x14ac:dyDescent="0.25">
      <c r="A48" s="102">
        <v>37</v>
      </c>
      <c r="B48" s="5" t="s">
        <v>226</v>
      </c>
      <c r="C48" s="5" t="s">
        <v>227</v>
      </c>
      <c r="D48" s="105" t="s">
        <v>134</v>
      </c>
      <c r="E48" s="99" t="s">
        <v>135</v>
      </c>
      <c r="F48" s="99" t="s">
        <v>135</v>
      </c>
      <c r="G48" s="99" t="s">
        <v>135</v>
      </c>
      <c r="H48" s="99" t="s">
        <v>135</v>
      </c>
      <c r="I48" s="10">
        <v>10000</v>
      </c>
      <c r="J48" s="157" t="s">
        <v>137</v>
      </c>
      <c r="K48" s="158"/>
    </row>
    <row r="49" spans="1:11" ht="47.25" x14ac:dyDescent="0.25">
      <c r="A49" s="102">
        <v>38</v>
      </c>
      <c r="B49" s="5" t="s">
        <v>220</v>
      </c>
      <c r="C49" s="5" t="s">
        <v>221</v>
      </c>
      <c r="D49" s="105" t="s">
        <v>134</v>
      </c>
      <c r="E49" s="99" t="s">
        <v>135</v>
      </c>
      <c r="F49" s="99" t="s">
        <v>135</v>
      </c>
      <c r="G49" s="99" t="s">
        <v>135</v>
      </c>
      <c r="H49" s="99" t="s">
        <v>135</v>
      </c>
      <c r="I49" s="4">
        <v>5000</v>
      </c>
      <c r="J49" s="148" t="s">
        <v>179</v>
      </c>
      <c r="K49" s="149"/>
    </row>
    <row r="50" spans="1:11" ht="63" customHeight="1" x14ac:dyDescent="0.25">
      <c r="A50" s="102">
        <v>39</v>
      </c>
      <c r="B50" s="5" t="s">
        <v>222</v>
      </c>
      <c r="C50" s="5" t="s">
        <v>223</v>
      </c>
      <c r="D50" s="105" t="s">
        <v>134</v>
      </c>
      <c r="E50" s="99" t="s">
        <v>135</v>
      </c>
      <c r="F50" s="99" t="s">
        <v>135</v>
      </c>
      <c r="G50" s="99" t="s">
        <v>135</v>
      </c>
      <c r="H50" s="99" t="s">
        <v>135</v>
      </c>
      <c r="I50" s="138">
        <v>7000</v>
      </c>
      <c r="J50" s="148" t="s">
        <v>179</v>
      </c>
      <c r="K50" s="149"/>
    </row>
    <row r="51" spans="1:11" ht="31.5" x14ac:dyDescent="0.25">
      <c r="A51" s="102">
        <v>40</v>
      </c>
      <c r="B51" s="121" t="s">
        <v>180</v>
      </c>
      <c r="C51" s="122" t="s">
        <v>144</v>
      </c>
      <c r="D51" s="4" t="s">
        <v>134</v>
      </c>
      <c r="E51" s="4" t="s">
        <v>135</v>
      </c>
      <c r="F51" s="4" t="s">
        <v>135</v>
      </c>
      <c r="G51" s="4" t="s">
        <v>135</v>
      </c>
      <c r="H51" s="4" t="s">
        <v>135</v>
      </c>
      <c r="I51" s="4">
        <v>5000</v>
      </c>
      <c r="J51" s="123" t="s">
        <v>176</v>
      </c>
      <c r="K51" s="124" t="s">
        <v>137</v>
      </c>
    </row>
    <row r="52" spans="1:11" ht="31.5" x14ac:dyDescent="0.25">
      <c r="A52" s="102">
        <v>41</v>
      </c>
      <c r="B52" s="5" t="s">
        <v>181</v>
      </c>
      <c r="C52" s="5" t="s">
        <v>144</v>
      </c>
      <c r="D52" s="105" t="s">
        <v>134</v>
      </c>
      <c r="E52" s="99" t="s">
        <v>135</v>
      </c>
      <c r="F52" s="99" t="s">
        <v>135</v>
      </c>
      <c r="G52" s="99" t="s">
        <v>135</v>
      </c>
      <c r="H52" s="125" t="s">
        <v>135</v>
      </c>
      <c r="I52" s="10">
        <v>30000</v>
      </c>
      <c r="J52" s="4" t="s">
        <v>176</v>
      </c>
      <c r="K52" s="101" t="s">
        <v>137</v>
      </c>
    </row>
    <row r="53" spans="1:11" ht="15.75" x14ac:dyDescent="0.25">
      <c r="A53" s="152" t="s">
        <v>182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4"/>
    </row>
    <row r="54" spans="1:11" ht="15.75" x14ac:dyDescent="0.25">
      <c r="A54" s="152" t="s">
        <v>119</v>
      </c>
      <c r="B54" s="155" t="s">
        <v>120</v>
      </c>
      <c r="C54" s="156" t="s">
        <v>121</v>
      </c>
      <c r="D54" s="153" t="s">
        <v>122</v>
      </c>
      <c r="E54" s="156" t="s">
        <v>123</v>
      </c>
      <c r="F54" s="156"/>
      <c r="G54" s="156"/>
      <c r="H54" s="156"/>
      <c r="I54" s="153" t="s">
        <v>124</v>
      </c>
      <c r="J54" s="153" t="s">
        <v>125</v>
      </c>
      <c r="K54" s="154"/>
    </row>
    <row r="55" spans="1:11" ht="15.75" x14ac:dyDescent="0.25">
      <c r="A55" s="152"/>
      <c r="B55" s="155"/>
      <c r="C55" s="156"/>
      <c r="D55" s="153"/>
      <c r="E55" s="1" t="s">
        <v>126</v>
      </c>
      <c r="F55" s="1" t="s">
        <v>127</v>
      </c>
      <c r="G55" s="1" t="s">
        <v>128</v>
      </c>
      <c r="H55" s="1" t="s">
        <v>129</v>
      </c>
      <c r="I55" s="153"/>
      <c r="J55" s="103" t="s">
        <v>130</v>
      </c>
      <c r="K55" s="104" t="s">
        <v>131</v>
      </c>
    </row>
    <row r="56" spans="1:11" ht="31.5" x14ac:dyDescent="0.25">
      <c r="A56" s="102">
        <v>42</v>
      </c>
      <c r="B56" s="5" t="s">
        <v>183</v>
      </c>
      <c r="C56" s="5" t="s">
        <v>133</v>
      </c>
      <c r="D56" s="4" t="s">
        <v>134</v>
      </c>
      <c r="E56" s="99" t="s">
        <v>135</v>
      </c>
      <c r="F56" s="99" t="s">
        <v>135</v>
      </c>
      <c r="G56" s="99" t="s">
        <v>135</v>
      </c>
      <c r="H56" s="99" t="s">
        <v>135</v>
      </c>
      <c r="I56" s="10">
        <v>8000</v>
      </c>
      <c r="J56" s="4" t="s">
        <v>184</v>
      </c>
      <c r="K56" s="101" t="s">
        <v>137</v>
      </c>
    </row>
    <row r="57" spans="1:11" ht="31.5" x14ac:dyDescent="0.25">
      <c r="A57" s="102">
        <v>43</v>
      </c>
      <c r="B57" s="5" t="s">
        <v>212</v>
      </c>
      <c r="C57" s="5" t="s">
        <v>213</v>
      </c>
      <c r="D57" s="4" t="s">
        <v>214</v>
      </c>
      <c r="E57" s="99" t="s">
        <v>135</v>
      </c>
      <c r="F57" s="99" t="s">
        <v>135</v>
      </c>
      <c r="G57" s="99" t="s">
        <v>135</v>
      </c>
      <c r="H57" s="99" t="s">
        <v>135</v>
      </c>
      <c r="I57" s="10">
        <v>248205</v>
      </c>
      <c r="J57" s="4" t="s">
        <v>136</v>
      </c>
      <c r="K57" s="101" t="s">
        <v>137</v>
      </c>
    </row>
    <row r="58" spans="1:11" ht="31.5" x14ac:dyDescent="0.25">
      <c r="A58" s="102">
        <v>44</v>
      </c>
      <c r="B58" s="5" t="s">
        <v>185</v>
      </c>
      <c r="C58" s="5" t="s">
        <v>133</v>
      </c>
      <c r="D58" s="4" t="s">
        <v>134</v>
      </c>
      <c r="E58" s="99" t="s">
        <v>135</v>
      </c>
      <c r="F58" s="99" t="s">
        <v>135</v>
      </c>
      <c r="G58" s="99" t="s">
        <v>135</v>
      </c>
      <c r="H58" s="99" t="s">
        <v>135</v>
      </c>
      <c r="I58" s="10">
        <v>20000</v>
      </c>
      <c r="J58" s="4" t="s">
        <v>186</v>
      </c>
      <c r="K58" s="101" t="s">
        <v>137</v>
      </c>
    </row>
    <row r="59" spans="1:11" ht="45" customHeight="1" x14ac:dyDescent="0.25">
      <c r="A59" s="102">
        <v>45</v>
      </c>
      <c r="B59" s="5" t="s">
        <v>217</v>
      </c>
      <c r="C59" s="5" t="s">
        <v>215</v>
      </c>
      <c r="D59" s="4" t="s">
        <v>134</v>
      </c>
      <c r="E59" s="99" t="s">
        <v>135</v>
      </c>
      <c r="F59" s="99" t="s">
        <v>135</v>
      </c>
      <c r="G59" s="99" t="s">
        <v>135</v>
      </c>
      <c r="H59" s="99" t="s">
        <v>135</v>
      </c>
      <c r="I59" s="10">
        <v>22000</v>
      </c>
      <c r="J59" s="4" t="s">
        <v>136</v>
      </c>
      <c r="K59" s="101" t="s">
        <v>137</v>
      </c>
    </row>
    <row r="60" spans="1:11" ht="31.5" x14ac:dyDescent="0.25">
      <c r="A60" s="102">
        <v>46</v>
      </c>
      <c r="B60" s="28" t="s">
        <v>187</v>
      </c>
      <c r="C60" s="28" t="s">
        <v>133</v>
      </c>
      <c r="D60" s="116" t="s">
        <v>134</v>
      </c>
      <c r="E60" s="126" t="s">
        <v>135</v>
      </c>
      <c r="F60" s="126" t="s">
        <v>135</v>
      </c>
      <c r="G60" s="126" t="s">
        <v>135</v>
      </c>
      <c r="H60" s="126" t="s">
        <v>135</v>
      </c>
      <c r="I60" s="127">
        <v>17127.599999999999</v>
      </c>
      <c r="J60" s="150" t="s">
        <v>137</v>
      </c>
      <c r="K60" s="151"/>
    </row>
    <row r="61" spans="1:11" ht="47.25" x14ac:dyDescent="0.25">
      <c r="A61" s="102">
        <v>47</v>
      </c>
      <c r="B61" s="5" t="s">
        <v>188</v>
      </c>
      <c r="C61" s="5" t="s">
        <v>133</v>
      </c>
      <c r="D61" s="4" t="s">
        <v>134</v>
      </c>
      <c r="E61" s="99" t="s">
        <v>135</v>
      </c>
      <c r="F61" s="99" t="s">
        <v>135</v>
      </c>
      <c r="G61" s="99" t="s">
        <v>135</v>
      </c>
      <c r="H61" s="99" t="s">
        <v>135</v>
      </c>
      <c r="I61" s="10">
        <v>80000</v>
      </c>
      <c r="J61" s="148" t="s">
        <v>137</v>
      </c>
      <c r="K61" s="149"/>
    </row>
    <row r="62" spans="1:11" s="137" customFormat="1" ht="54" customHeight="1" x14ac:dyDescent="0.25">
      <c r="A62" s="102">
        <v>48</v>
      </c>
      <c r="B62" s="5" t="s">
        <v>47</v>
      </c>
      <c r="C62" s="5" t="s">
        <v>133</v>
      </c>
      <c r="D62" s="4" t="s">
        <v>134</v>
      </c>
      <c r="E62" s="99" t="s">
        <v>135</v>
      </c>
      <c r="F62" s="99" t="s">
        <v>135</v>
      </c>
      <c r="G62" s="99" t="s">
        <v>135</v>
      </c>
      <c r="H62" s="99" t="s">
        <v>135</v>
      </c>
      <c r="I62" s="10">
        <v>44819</v>
      </c>
      <c r="J62" s="148" t="s">
        <v>137</v>
      </c>
      <c r="K62" s="149"/>
    </row>
    <row r="63" spans="1:11" ht="15.75" x14ac:dyDescent="0.25">
      <c r="A63" s="102">
        <v>49</v>
      </c>
      <c r="B63" s="5" t="s">
        <v>37</v>
      </c>
      <c r="C63" s="5" t="s">
        <v>133</v>
      </c>
      <c r="D63" s="4" t="s">
        <v>134</v>
      </c>
      <c r="E63" s="99" t="s">
        <v>135</v>
      </c>
      <c r="F63" s="99" t="s">
        <v>135</v>
      </c>
      <c r="G63" s="99" t="s">
        <v>135</v>
      </c>
      <c r="H63" s="99" t="s">
        <v>135</v>
      </c>
      <c r="I63" s="127">
        <v>17927.599999999999</v>
      </c>
      <c r="J63" s="4"/>
      <c r="K63" s="101"/>
    </row>
    <row r="64" spans="1:11" ht="47.25" x14ac:dyDescent="0.25">
      <c r="A64" s="102">
        <v>50</v>
      </c>
      <c r="B64" s="5" t="s">
        <v>189</v>
      </c>
      <c r="C64" s="5" t="s">
        <v>133</v>
      </c>
      <c r="D64" s="4" t="s">
        <v>134</v>
      </c>
      <c r="E64" s="99" t="s">
        <v>135</v>
      </c>
      <c r="F64" s="99" t="s">
        <v>135</v>
      </c>
      <c r="G64" s="99" t="s">
        <v>135</v>
      </c>
      <c r="H64" s="99" t="s">
        <v>135</v>
      </c>
      <c r="I64" s="10">
        <v>60000</v>
      </c>
      <c r="J64" s="148" t="s">
        <v>137</v>
      </c>
      <c r="K64" s="149"/>
    </row>
    <row r="65" spans="1:11" ht="51" customHeight="1" x14ac:dyDescent="0.25">
      <c r="A65" s="102">
        <v>51</v>
      </c>
      <c r="B65" s="5" t="s">
        <v>190</v>
      </c>
      <c r="C65" s="5" t="s">
        <v>133</v>
      </c>
      <c r="D65" s="4" t="s">
        <v>134</v>
      </c>
      <c r="E65" s="99" t="s">
        <v>135</v>
      </c>
      <c r="F65" s="99" t="s">
        <v>135</v>
      </c>
      <c r="G65" s="99" t="s">
        <v>135</v>
      </c>
      <c r="H65" s="99" t="s">
        <v>135</v>
      </c>
      <c r="I65" s="10">
        <v>120000</v>
      </c>
      <c r="J65" s="148" t="s">
        <v>137</v>
      </c>
      <c r="K65" s="149"/>
    </row>
    <row r="66" spans="1:11" ht="18" customHeight="1" x14ac:dyDescent="0.25">
      <c r="A66" s="102">
        <v>52</v>
      </c>
      <c r="B66" s="5" t="s">
        <v>191</v>
      </c>
      <c r="C66" s="5" t="s">
        <v>133</v>
      </c>
      <c r="D66" s="4" t="s">
        <v>134</v>
      </c>
      <c r="E66" s="99" t="s">
        <v>135</v>
      </c>
      <c r="F66" s="99" t="s">
        <v>135</v>
      </c>
      <c r="G66" s="99" t="s">
        <v>135</v>
      </c>
      <c r="H66" s="99" t="s">
        <v>135</v>
      </c>
      <c r="I66" s="10">
        <v>100000</v>
      </c>
      <c r="J66" s="148" t="s">
        <v>137</v>
      </c>
      <c r="K66" s="149"/>
    </row>
    <row r="67" spans="1:11" ht="31.5" x14ac:dyDescent="0.25">
      <c r="A67" s="102">
        <v>53</v>
      </c>
      <c r="B67" s="5" t="s">
        <v>192</v>
      </c>
      <c r="C67" s="5" t="s">
        <v>133</v>
      </c>
      <c r="D67" s="4" t="s">
        <v>134</v>
      </c>
      <c r="E67" s="99" t="s">
        <v>135</v>
      </c>
      <c r="F67" s="99" t="s">
        <v>135</v>
      </c>
      <c r="G67" s="99" t="s">
        <v>135</v>
      </c>
      <c r="H67" s="99" t="s">
        <v>135</v>
      </c>
      <c r="I67" s="10">
        <v>45000</v>
      </c>
      <c r="J67" s="148" t="s">
        <v>137</v>
      </c>
      <c r="K67" s="149"/>
    </row>
    <row r="68" spans="1:11" ht="52.5" customHeight="1" x14ac:dyDescent="0.25">
      <c r="A68" s="102">
        <v>54</v>
      </c>
      <c r="B68" s="5" t="s">
        <v>193</v>
      </c>
      <c r="C68" s="5" t="s">
        <v>133</v>
      </c>
      <c r="D68" s="4" t="s">
        <v>134</v>
      </c>
      <c r="E68" s="99" t="s">
        <v>135</v>
      </c>
      <c r="F68" s="99" t="s">
        <v>135</v>
      </c>
      <c r="G68" s="99" t="s">
        <v>135</v>
      </c>
      <c r="H68" s="99" t="s">
        <v>135</v>
      </c>
      <c r="I68" s="10">
        <v>100000</v>
      </c>
      <c r="J68" s="148" t="s">
        <v>137</v>
      </c>
      <c r="K68" s="149"/>
    </row>
    <row r="69" spans="1:11" ht="29.45" customHeight="1" x14ac:dyDescent="0.25">
      <c r="A69" s="102">
        <v>55</v>
      </c>
      <c r="B69" s="5" t="s">
        <v>216</v>
      </c>
      <c r="C69" s="5" t="s">
        <v>213</v>
      </c>
      <c r="D69" s="4" t="s">
        <v>214</v>
      </c>
      <c r="E69" s="99" t="s">
        <v>135</v>
      </c>
      <c r="F69" s="99" t="s">
        <v>135</v>
      </c>
      <c r="G69" s="99" t="s">
        <v>135</v>
      </c>
      <c r="H69" s="99" t="s">
        <v>135</v>
      </c>
      <c r="I69" s="10">
        <v>200000</v>
      </c>
      <c r="J69" s="4" t="s">
        <v>136</v>
      </c>
      <c r="K69" s="101" t="s">
        <v>137</v>
      </c>
    </row>
    <row r="70" spans="1:11" ht="63" x14ac:dyDescent="0.25">
      <c r="A70" s="102">
        <v>56</v>
      </c>
      <c r="B70" s="5" t="s">
        <v>194</v>
      </c>
      <c r="C70" s="5" t="s">
        <v>68</v>
      </c>
      <c r="D70" s="4" t="s">
        <v>134</v>
      </c>
      <c r="E70" s="99" t="s">
        <v>135</v>
      </c>
      <c r="F70" s="99" t="s">
        <v>135</v>
      </c>
      <c r="G70" s="99" t="s">
        <v>135</v>
      </c>
      <c r="H70" s="99" t="s">
        <v>135</v>
      </c>
      <c r="I70" s="10">
        <v>100000</v>
      </c>
      <c r="J70" s="148" t="s">
        <v>137</v>
      </c>
      <c r="K70" s="149"/>
    </row>
    <row r="71" spans="1:11" ht="15.75" x14ac:dyDescent="0.25">
      <c r="A71" s="102">
        <v>57</v>
      </c>
      <c r="B71" s="5" t="s">
        <v>195</v>
      </c>
      <c r="C71" s="5" t="s">
        <v>68</v>
      </c>
      <c r="D71" s="4" t="s">
        <v>134</v>
      </c>
      <c r="E71" s="99" t="s">
        <v>135</v>
      </c>
      <c r="F71" s="99" t="s">
        <v>135</v>
      </c>
      <c r="G71" s="99" t="s">
        <v>135</v>
      </c>
      <c r="H71" s="99" t="s">
        <v>135</v>
      </c>
      <c r="I71" s="10">
        <v>140000</v>
      </c>
      <c r="J71" s="148" t="s">
        <v>137</v>
      </c>
      <c r="K71" s="149"/>
    </row>
    <row r="72" spans="1:11" ht="31.5" x14ac:dyDescent="0.25">
      <c r="A72" s="102">
        <v>58</v>
      </c>
      <c r="B72" s="5" t="s">
        <v>196</v>
      </c>
      <c r="C72" s="5" t="s">
        <v>88</v>
      </c>
      <c r="D72" s="4" t="s">
        <v>134</v>
      </c>
      <c r="E72" s="99" t="s">
        <v>135</v>
      </c>
      <c r="F72" s="99" t="s">
        <v>135</v>
      </c>
      <c r="G72" s="99" t="s">
        <v>135</v>
      </c>
      <c r="H72" s="99" t="s">
        <v>135</v>
      </c>
      <c r="I72" s="9">
        <v>77169.850000000006</v>
      </c>
      <c r="J72" s="105" t="s">
        <v>136</v>
      </c>
      <c r="K72" s="128" t="s">
        <v>137</v>
      </c>
    </row>
    <row r="73" spans="1:11" ht="47.25" x14ac:dyDescent="0.25">
      <c r="A73" s="102">
        <v>59</v>
      </c>
      <c r="B73" s="5" t="s">
        <v>80</v>
      </c>
      <c r="C73" s="5" t="s">
        <v>133</v>
      </c>
      <c r="D73" s="4" t="s">
        <v>134</v>
      </c>
      <c r="E73" s="99" t="s">
        <v>135</v>
      </c>
      <c r="F73" s="129"/>
      <c r="G73" s="129"/>
      <c r="H73" s="99" t="s">
        <v>135</v>
      </c>
      <c r="I73" s="10">
        <v>150000</v>
      </c>
      <c r="J73" s="148" t="s">
        <v>137</v>
      </c>
      <c r="K73" s="149"/>
    </row>
    <row r="74" spans="1:11" ht="27.6" customHeight="1" x14ac:dyDescent="0.25">
      <c r="A74" s="102">
        <v>60</v>
      </c>
      <c r="B74" s="130" t="s">
        <v>197</v>
      </c>
      <c r="C74" s="130" t="s">
        <v>133</v>
      </c>
      <c r="D74" s="131" t="s">
        <v>198</v>
      </c>
      <c r="E74" s="129" t="s">
        <v>135</v>
      </c>
      <c r="F74" s="129" t="s">
        <v>135</v>
      </c>
      <c r="G74" s="129" t="s">
        <v>135</v>
      </c>
      <c r="H74" s="129" t="s">
        <v>135</v>
      </c>
      <c r="I74" s="132">
        <v>45859</v>
      </c>
      <c r="J74" s="133" t="s">
        <v>199</v>
      </c>
      <c r="K74" s="134" t="s">
        <v>137</v>
      </c>
    </row>
    <row r="75" spans="1:11" ht="43.5" customHeight="1" x14ac:dyDescent="0.25">
      <c r="A75" s="102">
        <v>61</v>
      </c>
      <c r="B75" s="135" t="s">
        <v>225</v>
      </c>
      <c r="C75" s="113" t="s">
        <v>224</v>
      </c>
      <c r="D75" s="4" t="s">
        <v>134</v>
      </c>
      <c r="E75" s="99" t="s">
        <v>135</v>
      </c>
      <c r="F75" s="99" t="s">
        <v>135</v>
      </c>
      <c r="G75" s="99" t="s">
        <v>135</v>
      </c>
      <c r="H75" s="99" t="s">
        <v>135</v>
      </c>
      <c r="I75" s="136">
        <v>20000</v>
      </c>
      <c r="J75" s="148" t="s">
        <v>137</v>
      </c>
      <c r="K75" s="148"/>
    </row>
    <row r="77" spans="1:11" ht="47.45" customHeight="1" x14ac:dyDescent="0.25"/>
    <row r="78" spans="1:11" ht="60.75" customHeight="1" x14ac:dyDescent="0.25"/>
  </sheetData>
  <mergeCells count="51">
    <mergeCell ref="J75:K75"/>
    <mergeCell ref="J50:K50"/>
    <mergeCell ref="A1:K1"/>
    <mergeCell ref="A2:K2"/>
    <mergeCell ref="A3:A4"/>
    <mergeCell ref="B3:B4"/>
    <mergeCell ref="C3:C4"/>
    <mergeCell ref="D3:D4"/>
    <mergeCell ref="E3:H3"/>
    <mergeCell ref="I3:I4"/>
    <mergeCell ref="J3:K3"/>
    <mergeCell ref="A5:K5"/>
    <mergeCell ref="A13:K13"/>
    <mergeCell ref="A14:A15"/>
    <mergeCell ref="B14:B15"/>
    <mergeCell ref="C14:C15"/>
    <mergeCell ref="D14:D15"/>
    <mergeCell ref="E14:H14"/>
    <mergeCell ref="I14:I15"/>
    <mergeCell ref="J14:K14"/>
    <mergeCell ref="J10:K10"/>
    <mergeCell ref="A36:K36"/>
    <mergeCell ref="A37:A38"/>
    <mergeCell ref="B37:B38"/>
    <mergeCell ref="C37:C38"/>
    <mergeCell ref="D37:D38"/>
    <mergeCell ref="E37:H37"/>
    <mergeCell ref="I37:I38"/>
    <mergeCell ref="J37:K37"/>
    <mergeCell ref="J47:K47"/>
    <mergeCell ref="J49:K49"/>
    <mergeCell ref="A53:K53"/>
    <mergeCell ref="A54:A55"/>
    <mergeCell ref="B54:B55"/>
    <mergeCell ref="C54:C55"/>
    <mergeCell ref="D54:D55"/>
    <mergeCell ref="E54:H54"/>
    <mergeCell ref="I54:I55"/>
    <mergeCell ref="J54:K54"/>
    <mergeCell ref="J48:K48"/>
    <mergeCell ref="J60:K60"/>
    <mergeCell ref="J61:K61"/>
    <mergeCell ref="J64:K64"/>
    <mergeCell ref="J65:K65"/>
    <mergeCell ref="J66:K66"/>
    <mergeCell ref="J68:K68"/>
    <mergeCell ref="J70:K70"/>
    <mergeCell ref="J71:K71"/>
    <mergeCell ref="J73:K73"/>
    <mergeCell ref="J62:K62"/>
    <mergeCell ref="J67:K67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workbookViewId="0">
      <selection activeCell="B6" sqref="B6"/>
    </sheetView>
  </sheetViews>
  <sheetFormatPr defaultRowHeight="15" x14ac:dyDescent="0.25"/>
  <cols>
    <col min="2" max="2" width="38.42578125" customWidth="1"/>
  </cols>
  <sheetData>
    <row r="1" spans="1:11" s="82" customFormat="1" ht="31.5" x14ac:dyDescent="0.25">
      <c r="A1" s="83"/>
      <c r="B1" s="80" t="s">
        <v>114</v>
      </c>
      <c r="C1" s="85" t="s">
        <v>115</v>
      </c>
      <c r="D1" s="93" t="s">
        <v>152</v>
      </c>
      <c r="E1" s="81" t="s">
        <v>135</v>
      </c>
      <c r="F1" s="81" t="s">
        <v>135</v>
      </c>
      <c r="G1" s="81" t="s">
        <v>135</v>
      </c>
      <c r="H1" s="81" t="s">
        <v>135</v>
      </c>
      <c r="I1" s="88">
        <v>500000</v>
      </c>
      <c r="J1" s="93" t="s">
        <v>136</v>
      </c>
      <c r="K1" s="94" t="s">
        <v>137</v>
      </c>
    </row>
    <row r="2" spans="1:11" s="82" customFormat="1" ht="47.25" x14ac:dyDescent="0.25">
      <c r="A2" s="83">
        <v>10</v>
      </c>
      <c r="B2" s="80" t="s">
        <v>43</v>
      </c>
      <c r="C2" s="80" t="s">
        <v>44</v>
      </c>
      <c r="D2" s="93" t="s">
        <v>134</v>
      </c>
      <c r="E2" s="81" t="s">
        <v>135</v>
      </c>
      <c r="F2" s="81" t="s">
        <v>135</v>
      </c>
      <c r="G2" s="81" t="s">
        <v>135</v>
      </c>
      <c r="H2" s="81" t="s">
        <v>135</v>
      </c>
      <c r="I2" s="86">
        <v>30000</v>
      </c>
      <c r="J2" s="93" t="s">
        <v>136</v>
      </c>
      <c r="K2" s="94" t="s">
        <v>137</v>
      </c>
    </row>
    <row r="3" spans="1:11" s="82" customFormat="1" ht="47.25" x14ac:dyDescent="0.25">
      <c r="A3" s="83">
        <v>13</v>
      </c>
      <c r="B3" s="90" t="s">
        <v>157</v>
      </c>
      <c r="C3" s="89" t="s">
        <v>158</v>
      </c>
      <c r="D3" s="93" t="s">
        <v>152</v>
      </c>
      <c r="E3" s="81" t="s">
        <v>135</v>
      </c>
      <c r="F3" s="81" t="s">
        <v>135</v>
      </c>
      <c r="G3" s="81" t="s">
        <v>135</v>
      </c>
      <c r="H3" s="81" t="s">
        <v>135</v>
      </c>
      <c r="I3" s="87">
        <v>350000</v>
      </c>
      <c r="J3" s="93" t="s">
        <v>136</v>
      </c>
      <c r="K3" s="94" t="s">
        <v>137</v>
      </c>
    </row>
    <row r="4" spans="1:11" s="82" customFormat="1" ht="47.25" x14ac:dyDescent="0.25">
      <c r="A4" s="83"/>
      <c r="B4" s="80" t="s">
        <v>87</v>
      </c>
      <c r="C4" s="85" t="s">
        <v>162</v>
      </c>
      <c r="D4" s="93" t="s">
        <v>134</v>
      </c>
      <c r="E4" s="81" t="s">
        <v>135</v>
      </c>
      <c r="F4" s="81" t="s">
        <v>135</v>
      </c>
      <c r="G4" s="81" t="s">
        <v>135</v>
      </c>
      <c r="H4" s="81" t="s">
        <v>135</v>
      </c>
      <c r="I4" s="84">
        <v>500000</v>
      </c>
      <c r="J4" s="91" t="s">
        <v>136</v>
      </c>
      <c r="K4" s="92" t="s">
        <v>137</v>
      </c>
    </row>
    <row r="5" spans="1:11" s="82" customFormat="1" ht="31.5" x14ac:dyDescent="0.25">
      <c r="A5" s="83"/>
      <c r="B5" s="80" t="s">
        <v>89</v>
      </c>
      <c r="C5" s="85" t="s">
        <v>162</v>
      </c>
      <c r="D5" s="93" t="s">
        <v>134</v>
      </c>
      <c r="E5" s="81" t="s">
        <v>135</v>
      </c>
      <c r="F5" s="81" t="s">
        <v>135</v>
      </c>
      <c r="G5" s="81" t="s">
        <v>135</v>
      </c>
      <c r="H5" s="81" t="s">
        <v>135</v>
      </c>
      <c r="I5" s="84">
        <v>250000</v>
      </c>
      <c r="J5" s="91" t="s">
        <v>136</v>
      </c>
      <c r="K5" s="92" t="s">
        <v>137</v>
      </c>
    </row>
    <row r="6" spans="1:11" ht="94.5" x14ac:dyDescent="0.25">
      <c r="B6" s="96" t="s">
        <v>201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DACF</vt:lpstr>
      <vt:lpstr>DACF-RFG</vt:lpstr>
      <vt:lpstr>2024 AAP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AACMA</dc:creator>
  <cp:lastModifiedBy>Serwaa Owusu-Appiah</cp:lastModifiedBy>
  <cp:lastPrinted>2025-01-20T17:25:44Z</cp:lastPrinted>
  <dcterms:created xsi:type="dcterms:W3CDTF">2023-10-17T09:22:02Z</dcterms:created>
  <dcterms:modified xsi:type="dcterms:W3CDTF">2025-09-10T14:48:19Z</dcterms:modified>
</cp:coreProperties>
</file>